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530" windowHeight="12285"/>
  </bookViews>
  <sheets>
    <sheet name="Лист1" sheetId="1" r:id="rId1"/>
  </sheets>
  <definedNames>
    <definedName name="_xlnm._FilterDatabase" localSheetId="0" hidden="1">Лист1!$A$9:$J$461</definedName>
    <definedName name="_xlnm.Print_Area" localSheetId="0">Лист1!$F$1:$K$471</definedName>
  </definedNames>
  <calcPr calcId="145621"/>
</workbook>
</file>

<file path=xl/calcChain.xml><?xml version="1.0" encoding="utf-8"?>
<calcChain xmlns="http://schemas.openxmlformats.org/spreadsheetml/2006/main">
  <c r="J215" i="1" l="1"/>
  <c r="J99" i="1"/>
</calcChain>
</file>

<file path=xl/sharedStrings.xml><?xml version="1.0" encoding="utf-8"?>
<sst xmlns="http://schemas.openxmlformats.org/spreadsheetml/2006/main" count="1467" uniqueCount="915">
  <si>
    <t>Наименование</t>
  </si>
  <si>
    <t>Количество</t>
  </si>
  <si>
    <t>м</t>
  </si>
  <si>
    <r>
      <t>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</si>
  <si>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м</t>
    </r>
    <r>
      <rPr>
        <vertAlign val="superscript"/>
        <sz val="12"/>
        <color theme="1"/>
        <rFont val="Times New Roman"/>
        <family val="1"/>
        <charset val="204"/>
      </rPr>
      <t>2</t>
    </r>
  </si>
  <si>
    <t>т</t>
  </si>
  <si>
    <t>шт</t>
  </si>
  <si>
    <t>шт.</t>
  </si>
  <si>
    <t>Земляные работы</t>
  </si>
  <si>
    <t>м³</t>
  </si>
  <si>
    <t>Полив водой при уплотнении</t>
  </si>
  <si>
    <t>1. Подготовительные работы</t>
  </si>
  <si>
    <t>Вынос трассы</t>
  </si>
  <si>
    <t>Условия работ</t>
  </si>
  <si>
    <t>Вынос в натуру оси трассы в местности II категории сложности</t>
  </si>
  <si>
    <t>км</t>
  </si>
  <si>
    <t>Закрепление на местности оси трассы в местности II категории сложности</t>
  </si>
  <si>
    <t>Разбивка геодезической строительной сетки автомобильной дороги в местности II категории сложности</t>
  </si>
  <si>
    <t>Снятие слоя растительного грунта</t>
  </si>
  <si>
    <t xml:space="preserve">Перемещение бульдозером мощностью 96 кВт  на расстояние до 50 м (в отвал) </t>
  </si>
  <si>
    <t>м3</t>
  </si>
  <si>
    <t>м2</t>
  </si>
  <si>
    <t>м.п.</t>
  </si>
  <si>
    <t>Устройство земляного полотна</t>
  </si>
  <si>
    <t>Профильный объем земляных масс</t>
  </si>
  <si>
    <t>- насыпь, м3</t>
  </si>
  <si>
    <t>- выемка, м3</t>
  </si>
  <si>
    <t>Объем оплачиваемых земляных работ, м3</t>
  </si>
  <si>
    <t xml:space="preserve">Рыхление площади подошвы насыпи бульдозером-рыхлителем мощностью 96 кВт на глубину 0,35 м </t>
  </si>
  <si>
    <t>Уплотнение грунта основания насыпи пневмокатками весом 25 т при толщине слоя 0,35 м и 8 проходах по одному следу</t>
  </si>
  <si>
    <t>Полив грунта водой при уплотнении</t>
  </si>
  <si>
    <t>Планировка верха земполотна в грунтах II группы механизированным способом</t>
  </si>
  <si>
    <t>Планировка откосов насыпи в грунтах II группы экскаватором-планировщиком</t>
  </si>
  <si>
    <t>Планировка откосов выемки в грунтах II группы экскаватором-планировщиком</t>
  </si>
  <si>
    <t>Укрепительные работы</t>
  </si>
  <si>
    <t>Укрепление откосов насыпи</t>
  </si>
  <si>
    <t>2.2.1.1</t>
  </si>
  <si>
    <t>2.2.1.2</t>
  </si>
  <si>
    <t>2.2.1.3</t>
  </si>
  <si>
    <t xml:space="preserve"> Укрепление кюветов</t>
  </si>
  <si>
    <t>Укрепление засевом трав</t>
  </si>
  <si>
    <t>2.3.1.1</t>
  </si>
  <si>
    <t>2.3.1.2</t>
  </si>
  <si>
    <t>Планировка растительного грунта I группы мех.способом в кювете</t>
  </si>
  <si>
    <t>2.3.1.3</t>
  </si>
  <si>
    <t>Укрепление кювета методом гидропосева трав</t>
  </si>
  <si>
    <t>Укрепление монолитным бетоном</t>
  </si>
  <si>
    <t>2.3.2.1</t>
  </si>
  <si>
    <t>Устройство подготовки из щебня М600 фракции 20-40 мм, толщиной 0,10 м</t>
  </si>
  <si>
    <t>2.3.2.2</t>
  </si>
  <si>
    <t>Устройство укрепления кюветов монолитным бетоном В20,F200,W8 из сульфатостойкого портланлцемента, толщиной 0,12 м</t>
  </si>
  <si>
    <t>Устройство гасителей</t>
  </si>
  <si>
    <t>2.3.2.3</t>
  </si>
  <si>
    <t>Устройство подготовки из щебня М600 под водобойную стенку, толщиной 0,10 м</t>
  </si>
  <si>
    <t>2.3.2.4</t>
  </si>
  <si>
    <t>Устройство водобойной стенки из монолитного бетона B20,F200,W8 на сульфатостойком портландцементе</t>
  </si>
  <si>
    <t>2.3.2.5</t>
  </si>
  <si>
    <t>Устройство подготовки из щебня М600 под гаситель, толщиной 0,10 м</t>
  </si>
  <si>
    <t>2.3.2.6</t>
  </si>
  <si>
    <t>кг</t>
  </si>
  <si>
    <t>Условия движения</t>
  </si>
  <si>
    <t>Работа бульдозера мощностью 108 л.с. на отвале в месте временного складирования</t>
  </si>
  <si>
    <t>Погрузка щебеночной смеси в местах временного складирования экскаватором емкостью ковша 0,65 м3 (плотностью 2,0 т/м3) в автосамосвалы с транспортировкой на трассу на среднее расстояние 7 км</t>
  </si>
  <si>
    <t>м3 *</t>
  </si>
  <si>
    <t>Розлив битумной эмульсии автогудронатором на базе а/м Volvo</t>
  </si>
  <si>
    <t>(0.9 т/1000м2)</t>
  </si>
  <si>
    <t>(0.4 т/1000м2)</t>
  </si>
  <si>
    <t xml:space="preserve"> Присыпные обочины</t>
  </si>
  <si>
    <t>Планировка  присыпных обочин мехспособом</t>
  </si>
  <si>
    <t>Укрепление обочин</t>
  </si>
  <si>
    <t>3.5.1.1</t>
  </si>
  <si>
    <t>3.5.1.2</t>
  </si>
  <si>
    <t>3.5.1.3</t>
  </si>
  <si>
    <t>3.5.2.1</t>
  </si>
  <si>
    <t>Водоотвод с проезжей части</t>
  </si>
  <si>
    <t>Устройство блоков БР100.30.18</t>
  </si>
  <si>
    <t>Устройство подготовки из щебня фр. 20-40, М600 толщиной 0,10 м</t>
  </si>
  <si>
    <t>Установка бетонных блоков БР100.30.18</t>
  </si>
  <si>
    <t>Устройство водосбросов</t>
  </si>
  <si>
    <t>Разработка грунта II группы вручную с погрузкой в автосамосвалы</t>
  </si>
  <si>
    <t>Транспортировка разработанного грунта объемным весом 1.80 т/м3 на расстояние 22 км</t>
  </si>
  <si>
    <t>Работа на отвале</t>
  </si>
  <si>
    <t>Устройство подготовки из щебня марки М600 фр. 20-40 мм толщиной 0,10 м под блоки Б-5</t>
  </si>
  <si>
    <t>Омоноличивание стыков между блоками Б-5 монолитным бетоном В20, F300, W8</t>
  </si>
  <si>
    <t>Устройство укрепления из монолитного бетона В20, F300, W8, толщиной 0,12 м на слое щебня М600 фр. 20-40 мм толщиной 0,10 м</t>
  </si>
  <si>
    <t>Лотки на откосах насыпи</t>
  </si>
  <si>
    <t>Разработка грунта II группы экскаватором 0.25 м3 с погрузкой и транспортировкой грунта на расстояние , плотностью 1,80 т/м3</t>
  </si>
  <si>
    <t xml:space="preserve"> - 22 км</t>
  </si>
  <si>
    <t>Разработка грунта II группы экскаватором 0.25 м3 в отвал</t>
  </si>
  <si>
    <t>Устройство подготовки из щебня фр. 20-40, М600 под ж.б. лотки Б-7 толщиной 0,10 м</t>
  </si>
  <si>
    <t>Установка ж.б. лотков Б-7, размер 150х88,8х34 см, бетон В30, содержание арматуры АI -87.04 кг/м3, объем блока 0.125 м3</t>
  </si>
  <si>
    <t>Обратная засыпка вручную пазух грунтом II группы с послойным уплотнением пневмотрамбовками</t>
  </si>
  <si>
    <t>Разработка грунта II группы экскаватором 0.25 м3 с погрузкой и транспортировкой грунта на расстояние , плотностью 1,92 т/м3</t>
  </si>
  <si>
    <t>Установка бетонных блоков Б-9а, размер 73х80х25 см, бетон В30, содержание арматуры АI -15.82 кг/м3, объем блока 0.11 м3</t>
  </si>
  <si>
    <t>Устройство укрепления из монолитного бетона В20, F300, W8, толщиной 0,10 м на слое щебня М600 фр. 20-40 мм толщиной 0,10 м</t>
  </si>
  <si>
    <t>Устройство гасителей в кювете(тип II)</t>
  </si>
  <si>
    <t>Устройство подготовки из щебня фр. 20-40, М600 под бетонные блоки Б-9а толщиной 0,10 м</t>
  </si>
  <si>
    <t>Малые искусственные сооружения</t>
  </si>
  <si>
    <t>Устройство круглой ж.б. трубы с плоским основанием отв. 1,50 м</t>
  </si>
  <si>
    <t>4.1.1.1</t>
  </si>
  <si>
    <t>4.1.1.2</t>
  </si>
  <si>
    <t>4.1.1.3</t>
  </si>
  <si>
    <t>4.1.1.4</t>
  </si>
  <si>
    <t>4.1.1.5</t>
  </si>
  <si>
    <t>4.1.1.6</t>
  </si>
  <si>
    <t>Рыхление площади бульдозером мощностью 96 к Вт на глубину 0,35 м и доуплотнение грунта пневмокатками весом 25 т за 8 проходов по одному следу</t>
  </si>
  <si>
    <t>Устройство трубы</t>
  </si>
  <si>
    <t>4.1.2.1</t>
  </si>
  <si>
    <t>Устройство  подготовки из щебня марки М800 фр.20-40 под тело и оголовки трубы с проливкой цементным раствором  М75 20% толщиной 0,10 м</t>
  </si>
  <si>
    <t>4.1.2.2</t>
  </si>
  <si>
    <t>Устройство фундамента и противофильтрационного экрана из монолитного бетона  В-20, F200, W8 на сульфатостойком портладцменте</t>
  </si>
  <si>
    <t>4.1.2.3</t>
  </si>
  <si>
    <t>4.1.2.4</t>
  </si>
  <si>
    <t>4.1.2.5</t>
  </si>
  <si>
    <t>4.1.2.6</t>
  </si>
  <si>
    <t>4.1.2.7</t>
  </si>
  <si>
    <t>4.1.2.8</t>
  </si>
  <si>
    <t>4.1.2.9</t>
  </si>
  <si>
    <t>4.1.2.10</t>
  </si>
  <si>
    <t>4.1.2.11</t>
  </si>
  <si>
    <t>4.1.2.12</t>
  </si>
  <si>
    <t>4.1.2.13</t>
  </si>
  <si>
    <t>4.1.2.14</t>
  </si>
  <si>
    <t>4.1.2.15</t>
  </si>
  <si>
    <t>Устройство гидроизоляции:</t>
  </si>
  <si>
    <t>- обмазочная (в 2 слоя)</t>
  </si>
  <si>
    <t>- наплавляемой (в 2 слоя)</t>
  </si>
  <si>
    <t>Заполнение швов</t>
  </si>
  <si>
    <t>- цементно-песчаным раствором М200, 15%</t>
  </si>
  <si>
    <t>Засыпка трубы</t>
  </si>
  <si>
    <t>4.1.3.1</t>
  </si>
  <si>
    <t>4.1.3.2</t>
  </si>
  <si>
    <t>Транспортировка мелкого песка из карьера плотностью 1.80 т/м3 на расстояние 68 км автомобилями-самосвалами</t>
  </si>
  <si>
    <t>4.1.3.3</t>
  </si>
  <si>
    <t>4.1.3.4</t>
  </si>
  <si>
    <t>Обратная засыпка котлована и тела трубы грунтом 2 гр. бульдозером мощностью 96 кВт</t>
  </si>
  <si>
    <t>4.1.3.5</t>
  </si>
  <si>
    <t>Послойное уплотнение грунта 2 гр. пневмотромбовками при засыпке трубы</t>
  </si>
  <si>
    <t>4.1.3.6</t>
  </si>
  <si>
    <t>4.1.3.7</t>
  </si>
  <si>
    <t>4.1.3.8</t>
  </si>
  <si>
    <t xml:space="preserve">Укрепление откосов насыпи </t>
  </si>
  <si>
    <t>4.1.4.1</t>
  </si>
  <si>
    <t>Матрацы "Рено" 4,0х2,0х0,23. Камень-заполнитель фр. 125-200 мм, морозостойкость не ниже F50. Каркас из стальной оцинкованной проволоки диаметром 2,7 мм с дополнительным покрытием из ПВХ с размером ячейки сетки 8х10 см</t>
  </si>
  <si>
    <t>4.1.4.2</t>
  </si>
  <si>
    <t>Укрепление подводящего русла</t>
  </si>
  <si>
    <t>4.1.4.3</t>
  </si>
  <si>
    <t>4.1.4.4</t>
  </si>
  <si>
    <t xml:space="preserve">Укрепление отводящего русла </t>
  </si>
  <si>
    <t>4.1.4.5</t>
  </si>
  <si>
    <t>Матрацы "Рено" 4,0х2,0х0,30. Камень-заполнитель фр. 125-200 мм, морозостойкость не ниже F50. Каркас из стальной оцинкованной проволоки диаметром 2,7 мм с дополнительным покрытием из ПВХ с размером ячейки сетки 8х10 см</t>
  </si>
  <si>
    <t>Устройство упоров из монолитного бетона В-20, F200, W8 на сульфатостойком портландцементе</t>
  </si>
  <si>
    <t>Устройство гасителя</t>
  </si>
  <si>
    <t>4.1.5.1</t>
  </si>
  <si>
    <t>4.1.5.2</t>
  </si>
  <si>
    <t>4.1.5.3</t>
  </si>
  <si>
    <t>4.1.5.4</t>
  </si>
  <si>
    <t xml:space="preserve">Планировка и укрепление </t>
  </si>
  <si>
    <t>4.1.5.5</t>
  </si>
  <si>
    <t>4.1.5.6</t>
  </si>
  <si>
    <t>Устройство каменной наброски размер фракции 70-120 мм</t>
  </si>
  <si>
    <t>Водоотводная канава</t>
  </si>
  <si>
    <t>4.1.6.1</t>
  </si>
  <si>
    <t>4.1.6.2</t>
  </si>
  <si>
    <t>4.1.6.3</t>
  </si>
  <si>
    <t>4.1.6.4</t>
  </si>
  <si>
    <t>4.2.1.1</t>
  </si>
  <si>
    <t>4.2.1.2</t>
  </si>
  <si>
    <t>4.2.1.3</t>
  </si>
  <si>
    <t>4.2.1.4</t>
  </si>
  <si>
    <t>4.2.1.5</t>
  </si>
  <si>
    <t>Доработка мокрого грунта 3 гр. вручную с погрузкой в автосамосвалы</t>
  </si>
  <si>
    <t>4.2.1.6</t>
  </si>
  <si>
    <t>4.2.2.1</t>
  </si>
  <si>
    <t>4.2.2.2</t>
  </si>
  <si>
    <t>4.2.2.3</t>
  </si>
  <si>
    <t>4.2.2.4</t>
  </si>
  <si>
    <t>4.2.2.5</t>
  </si>
  <si>
    <t>4.2.2.6</t>
  </si>
  <si>
    <t>4.2.2.7</t>
  </si>
  <si>
    <t>4.2.2.8</t>
  </si>
  <si>
    <t>4.2.2.9</t>
  </si>
  <si>
    <t>4.2.2.10</t>
  </si>
  <si>
    <t>4.2.2.11</t>
  </si>
  <si>
    <t>4.2.2.12</t>
  </si>
  <si>
    <t>4.2.2.13</t>
  </si>
  <si>
    <t>4.2.2.14</t>
  </si>
  <si>
    <t>4.2.2.15</t>
  </si>
  <si>
    <t>4.2.2.16</t>
  </si>
  <si>
    <t>4.2.2.17</t>
  </si>
  <si>
    <t>4.2.2.18</t>
  </si>
  <si>
    <t>4.2.2.19</t>
  </si>
  <si>
    <t>4.2.3.1</t>
  </si>
  <si>
    <t>4.2.3.2</t>
  </si>
  <si>
    <t>4.2.3.3</t>
  </si>
  <si>
    <t>4.2.3.4</t>
  </si>
  <si>
    <t>4.2.3.5</t>
  </si>
  <si>
    <t>4.2.4.1</t>
  </si>
  <si>
    <t>4.2.4.2</t>
  </si>
  <si>
    <t>4.2.4.3</t>
  </si>
  <si>
    <t>4.2.4.4</t>
  </si>
  <si>
    <t>4.2.4.5</t>
  </si>
  <si>
    <t>4.2.4.6</t>
  </si>
  <si>
    <t>4.2.4.7</t>
  </si>
  <si>
    <t>4.2.4.8</t>
  </si>
  <si>
    <t>4.2.5.1</t>
  </si>
  <si>
    <t>4.2.5.2</t>
  </si>
  <si>
    <t>4.2.5.3</t>
  </si>
  <si>
    <t>4.2.5.4</t>
  </si>
  <si>
    <t>4.2.5.5</t>
  </si>
  <si>
    <t>4.2.5.6</t>
  </si>
  <si>
    <t>4.2.5.7</t>
  </si>
  <si>
    <t>геотекстильный материал плотностью 200 г/м²</t>
  </si>
  <si>
    <t>Надвижка плодородного слоя грунта   бульдозером 96 кВт с перемещением на расстояние 50 м толщиной 0,15 м из временного отвала</t>
  </si>
  <si>
    <t xml:space="preserve">Разработка существующей насыпи в грунтах II группы экскаватором с ковшом вместимостью 0,65 м3 с перемещением в насыпь бульдозером 96 кВт  на расстояние 100 м                                                                                        </t>
  </si>
  <si>
    <t>Погрузка щебеночной смеси в местах временного складирования экскаватором емкостью ковша 0,65 мЗ (плотностью 2,0 т/мЗ) в автосамосвалы с транспортировкой на трассу на среднее расстояние 7 км</t>
  </si>
  <si>
    <t xml:space="preserve"> - нижний, толщиной 0,08 м (расход асфальтобетонной смеси - 191.6 т/1000 м2)</t>
  </si>
  <si>
    <t xml:space="preserve"> - средний, толщиной 0,07 м (расход асфальтобетонной смеси - 167.7 т/1000 м2)</t>
  </si>
  <si>
    <t>Устройство нижнего слоя покрытия горячей высокоплотной мелкозернистой асфальтобетонной смеси I марки, по ГОСТ 9128-2013 на вязком битуме БНД 60/90 по ГОСТ 22245-90, толщиной 0.08 м, асфальтоукладчиком типа Vogele (расход асфальтобетонной смеси -198.4 т/1000 м2)</t>
  </si>
  <si>
    <t>Устройство верхнего слоя покрытия из щебеночно-мастичного асфальтобетона ЩМА-15 по ГОСТ 31015-2002 на битуме БНДУ60 по СТ02.1-2011 ГК"Автодор", модифицированный полимерной добавкой "Унирем" на щебне марки не менее 1200 по ГОСТ 8267- 93, толщиной 0,04 м асфальтоукладчиком типа Titan с использованием перегружателя типа Shuttle Buggy (плотность асфальта - 2,4 т/мЗ)</t>
  </si>
  <si>
    <t>Разборка путепровода на ПК10343+45,61 через улицу Советская</t>
  </si>
  <si>
    <t xml:space="preserve"> - верхний, толщиной 0,07 м (расход асфальтобетонной смеси -167.7 т/1000 м2)</t>
  </si>
  <si>
    <t>8</t>
  </si>
  <si>
    <t>Разборка опор</t>
  </si>
  <si>
    <t xml:space="preserve">Снятие растительного слоя  грунта I гр., средней толщиной 0,50 м  бульдозером мощностью 96 кВт </t>
  </si>
  <si>
    <t>Погрузка и транспортировка грунта I гр. автосамосвалами на среднее расстояние 6 км , в места с нарушенным плодородием (γ=1,20 т/м3)</t>
  </si>
  <si>
    <t>2. Земляные работы</t>
  </si>
  <si>
    <t>Уплотнение грунта насыпи от срезки существующей насыпи пневмокатками весом 25 т при толщине слоя 0,30 м и 8 проходах по одному следу</t>
  </si>
  <si>
    <t xml:space="preserve">Разработка выемки в грунтах II группы экскаватором с ковшом вместимостью 0,65 м3 с перемещением в насыпь бульдозером 96 кВт  на расстояние 100 м                                                                                                      </t>
  </si>
  <si>
    <t>Уплотнение грунта насыпи из выемки пневмокатками весом 25 т при толщине слоя 0,30 м и 8 проходах по одному следу</t>
  </si>
  <si>
    <t xml:space="preserve">Разработка выемки в грунтах II группы экскаватором с ковшом вместимостью 0,65 м3 с погрузкой в автосамосвалы и транспортировкой на полигон ТБО, на расстояние 14 км                                                                                                      </t>
  </si>
  <si>
    <t>Надвижка на откосы насыпи плодородного слоя грунта I группы бульдозером 96 кВт с перемещением на расстояние 50 м, толщиной 0,15 м, при уклоне местности от 10% до 20 % из отвала</t>
  </si>
  <si>
    <t>Планировка плодородного слоя на откосах насыпи в грунтах I группы экскаватором-планировщиком</t>
  </si>
  <si>
    <t>Укрепление откосов насыпи  методом гидропосева трав</t>
  </si>
  <si>
    <t xml:space="preserve">Укрепление откосов выемки </t>
  </si>
  <si>
    <t>2.2.2.1</t>
  </si>
  <si>
    <t>Надвижка на откосы выемки плодородного слоя грунта I группы бульдозером 96 кВт с перемещением на расстояние 50 м толщиной 0,15 м из отвала</t>
  </si>
  <si>
    <t>2.2.2.2</t>
  </si>
  <si>
    <t>Планировка плодородного слоя на откосах выемки в грунтах I группы экскаватором-планировщиком</t>
  </si>
  <si>
    <t>2.2.2.3</t>
  </si>
  <si>
    <t>Укрепление откосов выемки методом гидропосева трав</t>
  </si>
  <si>
    <t>2.3.2.7</t>
  </si>
  <si>
    <t>Устройство гасителя из монолитного бетона B20,F200,W8, толщиной 0,10 см</t>
  </si>
  <si>
    <t>3. Дорожная одежда</t>
  </si>
  <si>
    <t>Устройство дорожной одежды по типу Тип ДОТР II</t>
  </si>
  <si>
    <t>Геотекстиль, плотностью 200 г/м2</t>
  </si>
  <si>
    <t>Устройство подстилающего слоя из щебёночно-песчаной смеси непрерывной гранулометрии C5  (размер зёрен до 40 мм) по ГОСТ 25607-2009 (* - С учетом коэффициента уплотнения 1,35)</t>
  </si>
  <si>
    <t>Устройство слоя основания из щебёночно-песчаной смеси непрерывной гранулометрии C5 (размер зёрен до 40 мм) по ГОСТ 25607-2009, толщиной 0,78 м укладываемой в четыре слоя:</t>
  </si>
  <si>
    <t xml:space="preserve"> - устройство 4 слоя из щебёночно-песчаной смеси непрерывной гранулометрии C5 (размер зёрен до 40 мм) по ГОСТ 25607-2009, толщиной 0,20 м, автогрейдером (* - С учетом коэффициента уплотнения 1,35)</t>
  </si>
  <si>
    <t xml:space="preserve"> - устройство 3 слоя из щебёночно-песчаной смеси непрерывной гранулометрии C5 (размер зёрен до 40 мм) по ГОСТ 25607-2009, толщиной 0,20 м, автогрейдером (* - С учетом коэффициента уплотнения 1,35)</t>
  </si>
  <si>
    <t xml:space="preserve"> - устройство 2 слоя из щебёночно-песчаной смеси непрерывной гранулометрии C5 (размер зёрен до 40 мм) по ГОСТ 25607-2009, толщиной 0,20 м, автогрейдером (* - С учетом коэффициента уплотнения 1,35)</t>
  </si>
  <si>
    <t xml:space="preserve"> - устройство 1 слоя из щебёночно-песчаной смеси непрерывной гранулометрии C5 (размер зёрен до 40 мм) по ГОСТ 25607-2009, толщиной 0,18 м, автогрейдером (* - С учетом коэффициента уплотнения 1,35)</t>
  </si>
  <si>
    <t xml:space="preserve">Устройство нижнего слоя покрытия горячей пористой крупнозернистой асфальтобетонной смеси II марки, по ГОСТ 9128-2009 на вязком битуме БНД 60/90 по ГОСТ 22245-90, толщиной 0.08 м, асфальтоукладчиком типа Vogele (расход асфальтобетонной смеси - 185.0 т/1000 м2)    </t>
  </si>
  <si>
    <t>Устройство верхнего слоя покрытия из горячей плотной мелкозернистой асфальтобетонной смеси II марки тип Б по ГОСТ 9128-2009 на вязком битуме БНД 60/90 по ГОСТ 22245-90, толщиной 0.04 м, асфальтоукладчиком типа Titan с использованием перегружателя типа Shuttle Buggy (расход асфальтобетонной смеси - 96.6 т/1000 м2)</t>
  </si>
  <si>
    <t>Разработка грунта II группы экскаватором с ковшом вместимосью 0,65 м3, в карьере с погрузкой на автомобили-самосвалы и транспортировкой в насыпь на расстояние 68 км (с учетом коэффициента потерь 1,02)</t>
  </si>
  <si>
    <t>Уплотнение грунта II группы из карьера пневмокатками весом 25 т при толщине слоя 0,30 м и 8 проходах по одному следу</t>
  </si>
  <si>
    <t>Укрепление обочин щебнем (тип УООХ III)</t>
  </si>
  <si>
    <t>3.4.1.1</t>
  </si>
  <si>
    <t>Укрепление обочины щебнем по способу заклинки фракции 20-40мм М800, толщиной 0,12 м</t>
  </si>
  <si>
    <t>Водосброс на обочине при встречных уклонах (тип 1е)</t>
  </si>
  <si>
    <t>3.5.2.1.1</t>
  </si>
  <si>
    <t>3.5.2.1.2</t>
  </si>
  <si>
    <t>3.5.2.1.3</t>
  </si>
  <si>
    <t>3.5.2.1.4</t>
  </si>
  <si>
    <t>3.5.2.1.5</t>
  </si>
  <si>
    <t>Установка блоков Б-5, размер 100х45х18 см, бетон В30, содержание арматуры АI -29.62 кг/м3, объем блока 0.079м3</t>
  </si>
  <si>
    <t>3.5.2.1.6</t>
  </si>
  <si>
    <t>3.5.2.1.7</t>
  </si>
  <si>
    <t>3.5.2.1.8</t>
  </si>
  <si>
    <t>3.5.3.1</t>
  </si>
  <si>
    <t>3.5.3.2</t>
  </si>
  <si>
    <t>3.5.3.3</t>
  </si>
  <si>
    <t>3.5.3.4</t>
  </si>
  <si>
    <t>3.5.3.5</t>
  </si>
  <si>
    <t>3.5.3.6</t>
  </si>
  <si>
    <t>3.5.3.7</t>
  </si>
  <si>
    <t>3.5.4.2</t>
  </si>
  <si>
    <t>3.5.4.2.1</t>
  </si>
  <si>
    <t>3.5.4.2.2</t>
  </si>
  <si>
    <t>3.5.4.2.3</t>
  </si>
  <si>
    <t>3.5.4.2.4</t>
  </si>
  <si>
    <t>3.5.4.2.5</t>
  </si>
  <si>
    <t>3.5.4.2.6</t>
  </si>
  <si>
    <t>3.5.4.2.7</t>
  </si>
  <si>
    <t>3.5.4.2.8</t>
  </si>
  <si>
    <t>4. Малые искусственные сооружения</t>
  </si>
  <si>
    <t>Транспортировка грунта 3 гр. плотностью 1,94 т/м3 на расстояние 14 км на полигон ТБО</t>
  </si>
  <si>
    <t>Устройство лотка из монолитного бетона В-20, F200, W8 на сульфатостойком портладцементе</t>
  </si>
  <si>
    <t>Устройство водоприемного колодца</t>
  </si>
  <si>
    <t>Устройство  подготовки из щебня марки М800 фр.20-40 под колодец с проливкой цементным раствором  М75 20% толщиной 0,10 м</t>
  </si>
  <si>
    <t>Устройство колодца из монолитного бетона В20, F200, W8 на сульфатостойком портладндцементе</t>
  </si>
  <si>
    <t>4.1.3.9</t>
  </si>
  <si>
    <t>Грунтовка и покраска решетки</t>
  </si>
  <si>
    <t>Доработка грунта 3 гр. вручную с погрузкой в автосамосвалы</t>
  </si>
  <si>
    <t>Транспортировка грунта 3 гр. плотностью 1.94 т/м3 на расстояние 14 км на полигон ТБО</t>
  </si>
  <si>
    <t>4.1.6.5</t>
  </si>
  <si>
    <t>4.1.6.6</t>
  </si>
  <si>
    <t>4.1.6.7</t>
  </si>
  <si>
    <t>4.1.6.8</t>
  </si>
  <si>
    <t>4.1.7.1</t>
  </si>
  <si>
    <t>4.1.7.2</t>
  </si>
  <si>
    <t>4.1.7.3</t>
  </si>
  <si>
    <t>4.1.7.4</t>
  </si>
  <si>
    <t>Устройство круглой ж.б. трубы с плоским основанием 2 отв. 1,50 м</t>
  </si>
  <si>
    <t>Заполнение пазух бетоном В-20, F200, W8 на сульфатостойком портланд цеменете</t>
  </si>
  <si>
    <t>4.2.5.8</t>
  </si>
  <si>
    <t>4.2.6.1</t>
  </si>
  <si>
    <t>4.2.6.2</t>
  </si>
  <si>
    <t>4.2.6.3</t>
  </si>
  <si>
    <t>4.2.6.4</t>
  </si>
  <si>
    <t>6. Благоустройство</t>
  </si>
  <si>
    <t>Устройство тротуаров</t>
  </si>
  <si>
    <t>Устройство дорожной одежды из асфальтобетона на тротуарах:</t>
  </si>
  <si>
    <t>6.1.1.1</t>
  </si>
  <si>
    <t>Устройство подстилающего слоя из песка (крупнозернистый с Кф&gt;2 м/cут),  h=0,20м</t>
  </si>
  <si>
    <t>6.1.1.2</t>
  </si>
  <si>
    <t xml:space="preserve">Устройство подготовки из щебня М600 фр. 20-40, толщиной 0,15 м </t>
  </si>
  <si>
    <t>6.1.1.3</t>
  </si>
  <si>
    <t>Укладка слоя покрытия из песчаного асфальтобетона типа Д, марки II на вязком битуме БНД 60/90,  h=0,05 м</t>
  </si>
  <si>
    <t>Установка бортового камня БР100.20.8 на бетонном основании</t>
  </si>
  <si>
    <t>6.1.2.1</t>
  </si>
  <si>
    <t>Устройство подготовки из щебня М800 фр. 20-40 под БР100.20.8</t>
  </si>
  <si>
    <t>6.1.2.2</t>
  </si>
  <si>
    <t>Устройство подготовки из монолитного бетона В20 под БР100.20.8</t>
  </si>
  <si>
    <t>6.1.2.3</t>
  </si>
  <si>
    <t>Установка бортового камня БР100.20.8</t>
  </si>
  <si>
    <t>Транспортная развязка на ул. Советская</t>
  </si>
  <si>
    <t>Глава 2</t>
  </si>
  <si>
    <t>Основные объекты строительства</t>
  </si>
  <si>
    <t>Раздел 3. Искусственные сооружения</t>
  </si>
  <si>
    <t>Путепровод над над ул. Советская по схеме 21+33+21м на ПК 10343+42 (3 этап строительства)</t>
  </si>
  <si>
    <t>Раздел 5. Транспортные развязки</t>
  </si>
  <si>
    <t>Разборка пролетного строения</t>
  </si>
  <si>
    <t>Геотекстильный материал плотностью 200 г/м²</t>
  </si>
  <si>
    <t>Изготовление решетки размером 2,5х2,5 м из круглой горячекатаной арматуры Ø 16 мм класса А-I</t>
  </si>
  <si>
    <t>Закладка стержней в стенки колодца (для крепления решетки) из круглой горячекатанной арматуры Ø16 мм А-I длиной 0,32м</t>
  </si>
  <si>
    <t>Ед. измер.</t>
  </si>
  <si>
    <t xml:space="preserve">   N п/п</t>
  </si>
  <si>
    <t>Устройство монолитных железобетонных плит фундаментов опор</t>
  </si>
  <si>
    <t>Устройство монолитных железобетонных ригелей опор и подферменных площадок</t>
  </si>
  <si>
    <t>Устройство монолитной железобетонной плиты проезжей части</t>
  </si>
  <si>
    <t xml:space="preserve">Устройство гидроизоляции </t>
  </si>
  <si>
    <t>Устройство закрытого дренажа Щебень фр.5-10 Смола эпоксидная ЭД-20 Пластификатор (спирт фуриловый) Отвердитель (полиэтиленполиамин)</t>
  </si>
  <si>
    <t>Устройство закрытого дренажа</t>
  </si>
  <si>
    <t>Установка водоотводных устройств</t>
  </si>
  <si>
    <t>Устройство покрытия из литого асфальтобетона в зоне деформационных швов толщиной 70 мм</t>
  </si>
  <si>
    <t>Устройство щебеночной подготовки под переходные плиты с проливкой цементно-песчанным раствором (10% объема) толщ. 10 см (щебень фр.20...40, марки 600-800) М4 Пк4</t>
  </si>
  <si>
    <t>Устройство упорной призмы из щебня по методу заклинки (щебень фр. 40...70 марки М1000)</t>
  </si>
  <si>
    <t>Устройство переходных плит из монолитного железобетона</t>
  </si>
  <si>
    <t>Дорожная одежда на сопряжении</t>
  </si>
  <si>
    <t>Устройство засыпки за устоями</t>
  </si>
  <si>
    <t>Устройство щебеночного основания конуса (Щебень М1000, фр.20-40) толщиной 10 см</t>
  </si>
  <si>
    <t>Устройство каменной ризбермы из окатанного камня разнофракционного (фр. 50-120)</t>
  </si>
  <si>
    <t>Устройство каменной ризбермы</t>
  </si>
  <si>
    <t>Устройство монолитного упора конуса</t>
  </si>
  <si>
    <t>Укрепление конуса монолитным бетоном (Бетон В25, F300 в солях, W8, фр. Щебня 10-20) толщиной 10 см</t>
  </si>
  <si>
    <t>Водоотводные лотки по конусу</t>
  </si>
  <si>
    <t>Установка сборных железобетонных телескопических лотков по т.п.3.503.1-66-6.00СБ на откосе насыпи (Бетон В35 F300 в солях W16)</t>
  </si>
  <si>
    <t>Устройство железобетонных лестничных сходов по конусам</t>
  </si>
  <si>
    <t>Изготовление и монтаж металлического перильного ограждения по т.п. 3.503-96 "Сопряжения автодорожным мостов и путепроводов с насыпью. Выпуск 2-2"</t>
  </si>
  <si>
    <t>Установка металлического перильного ограждения</t>
  </si>
  <si>
    <t xml:space="preserve">Разборка защитного слоя </t>
  </si>
  <si>
    <t xml:space="preserve">Разборка гидроизоляции и выравнивающего слоя </t>
  </si>
  <si>
    <t xml:space="preserve">Разборка продольных железобетонных монолитных стыков </t>
  </si>
  <si>
    <t xml:space="preserve">Демонтаж существующих опорных частей </t>
  </si>
  <si>
    <t xml:space="preserve">Разборка железобетонного тела опоры </t>
  </si>
  <si>
    <t xml:space="preserve">Разборка основания крайних опор из железобетонных призматических свай </t>
  </si>
  <si>
    <t xml:space="preserve">Разборка переходных плит </t>
  </si>
  <si>
    <t xml:space="preserve">Разборка бетона омоноличивания конусов </t>
  </si>
  <si>
    <t>Забивка железобетонных свай</t>
  </si>
  <si>
    <t>Устройство монолитных железобетонных ростверков (бетон ВЗО F300 в солях W8 фр. 20-40) в деревянной опалубке</t>
  </si>
  <si>
    <t>Устройство монолитных железобетонных ростверков</t>
  </si>
  <si>
    <t>Устройство монолитных железобетонных тел устоев (стоек) (бетон ВЗО F300 W10 фр. 20-40) в металлической опалубке</t>
  </si>
  <si>
    <t>Устройство монолитных железобетонных тел устоев</t>
  </si>
  <si>
    <t>Устройство монолитных железобетонных открылков, шкафных стенок, подферменных площадок в деревометаллической опалубке (бетон ВЗО F300 в солях W12 фр. 20-40)</t>
  </si>
  <si>
    <t>Устройство монолитных железобетонных открылков, шкафных стенок, подферменных площадок</t>
  </si>
  <si>
    <t>Устройство монолитных железобетонных насадок в деревометаллической опалубке (бетон ВЗО F300 в солях W12 фр. 20-40)</t>
  </si>
  <si>
    <t>Устройство монолитных железобетонных насадок</t>
  </si>
  <si>
    <t>Окраска железобетона открытых поверхностей устоев по схеме 8 (СКА) СТО ГК "Трансстрой"-017-2007: Грунтовка -Тамбур Флекс адгезион праймер Покрывной слой - Суперкрил М.Д. - 2 слоя Общая толщина покрытия - 95-110 мкм</t>
  </si>
  <si>
    <t>Окраска железобетона открытых поверхностей</t>
  </si>
  <si>
    <t>Устройство опор №2, №3</t>
  </si>
  <si>
    <t>Устройство монолитных железобетонных плит фундаментов опор (бетон ВЗО F300 в солях W8 фр. 20-40) в деревянной опалубке</t>
  </si>
  <si>
    <t>Устройство монолитных железобетонных стоек опор (бетон ВЗО F300 W10 фр. 20-40) в металлической опалубке</t>
  </si>
  <si>
    <t>Устройство монолитных железобетонных стоек опор</t>
  </si>
  <si>
    <t>Устройство монолитных железобетонных ригелей опор и подферменных площадок (бетон ВЗО F300 в солях W10 фр. 20-40) в деревометаллической опалубке</t>
  </si>
  <si>
    <t>Окраска железобетона открытых поверхностей опор по схеме 8 (СКА) СТО ГК "Трансстрой"-017-2007: Грунтовка -Тамбур Флекс адгезион праймер Покрывной слой - Суперкрил М.Д. - 2 слоя Общая толщина покрытия - 95-110 мкм</t>
  </si>
  <si>
    <t>Изготовление индивидуальных сборных железобетонных балок пролетного строения с предварительно напрягаемой арматурой (бетон В45 F300 W10) длиной 33 м напрягаемая арматура класса В арматура класса A-III арматура класса A-I Закладные детали весом менее 20 кг</t>
  </si>
  <si>
    <t>Изготовление индивидуальных сборных железобетонных балок пролетного строения с предварительно напрягаемой арматурой (бетон В40 F300 W10) длиной 21 м напрягаемая арматура класса В арматура класса A-III арматура класса A-I Закладные детали весом менее 20 кг</t>
  </si>
  <si>
    <t>Устройство монолитной железобетонной плиты проезжей части (бетон В35 F300 в солях W12 щебень фр. 10-20 мм) в дерево- металлической опалубке Изготовление и установка арматуры: диам. 16 A-III диам. 14 A-III диам. 10 A-III Закладные детали весом менее 20 кг</t>
  </si>
  <si>
    <t>Устройство опорных частей типа РСМ-РОЧ 30x40x7,8 (или эквивалент)</t>
  </si>
  <si>
    <t>Устройство гидроизоляции "Техноэластмост-С" (или эквивалент)</t>
  </si>
  <si>
    <t>Устройство несущего слоя (верхнего слоя основания) из горячей плотной крупнозернистой асфальтобетонной смеси типа Б, I марки толщиной 0,22 м</t>
  </si>
  <si>
    <t>Изготовление и установка цоколей под стойки барьерного ограждения:</t>
  </si>
  <si>
    <t>Установка деформационных швов типа "Thorma Joint" (или эквивалент)</t>
  </si>
  <si>
    <t>Установка водоотводных устройств, с том числе; трубы чугунные канализационные ТЧК-150-750 по ГОСТ 6942-98 водоотводные воронки водоотводные решетки</t>
  </si>
  <si>
    <t>Изготовление и монтаж оцинкованных поддерживающих конструкций для прокладки ливневой канализации из стали СтЗ:</t>
  </si>
  <si>
    <t>Устройство переходных плит из монолитного железобетона (В25 F300 в солях W8 фр.щебня 20-40) Изготовление и установка арматуры: диам. 20 A-III диам. 14 A-III диам. 10 A-III диам. 8 A-I Закладные детали весом более 20 кг</t>
  </si>
  <si>
    <t>Устройство щебеночной подготовки под переходные плиты с проливкой цементно-песчанным раствором  толщ. 10 см</t>
  </si>
  <si>
    <t>Устройство покрытия на служебных проходах из горячего плотного песчаного асфальтобетона типа Г марки толщиной 40 мм</t>
  </si>
  <si>
    <t>Устройство монолитного упора конуса (Бетон В25, F300 в солях, W8 фр.щебня 20-40)</t>
  </si>
  <si>
    <t>Изготовление и монтаж сборных железобетонных элементов лестничного схода по т.п. 3.503.1-96.1 "Сопряжения автодорожным мостов и путепроводов с насыпью. Выпуск 1-2":</t>
  </si>
  <si>
    <t>Устройство железобетонных лестничных сходов шириной 0,75 м высотой 9,0 м по конусам</t>
  </si>
  <si>
    <t>Разборка асфальтобетонного покрытая проезжей части</t>
  </si>
  <si>
    <t>Демонтаж металлического барьерного ограждения</t>
  </si>
  <si>
    <t>Демонтаж ж.б. блоков барьерного ограждения</t>
  </si>
  <si>
    <t>Демонтаж металлического перильного ограждения</t>
  </si>
  <si>
    <t>Демонтаж существующих железобетонных балок</t>
  </si>
  <si>
    <t>Устройство круглой ж.б. трубы отв. 1,50 м</t>
  </si>
  <si>
    <t>Вынос оси трассы</t>
  </si>
  <si>
    <t>Объем земляных работ, в т.ч.:</t>
  </si>
  <si>
    <t xml:space="preserve">Устройство гасителя из монолитного бетона </t>
  </si>
  <si>
    <t>Укладка геотекстильного полотна</t>
  </si>
  <si>
    <t>Устройство верхнего слоя покрытия из горячей плотной мелкозернистой асфальтобетонной смеси II марки тип Б, толщиной 0.04 м</t>
  </si>
  <si>
    <t xml:space="preserve">Устройство подстилающего слоя из песка </t>
  </si>
  <si>
    <t>Розлив битумной эмульсии</t>
  </si>
  <si>
    <t xml:space="preserve">Розлив битумной эмульсии </t>
  </si>
  <si>
    <t>Устройство нижнего слоя покрытия из горячей высокоплотной мелкозернистой асфальтобетонной смеси I марки, толщиной 0.08 м</t>
  </si>
  <si>
    <r>
      <rPr>
        <b/>
        <sz val="12"/>
        <rFont val="Times New Roman"/>
        <family val="1"/>
        <charset val="204"/>
      </rPr>
      <t>Изготовление и установка сборных железобетонных балочных пролетных строений</t>
    </r>
  </si>
  <si>
    <r>
      <rPr>
        <b/>
        <sz val="12"/>
        <rFont val="Times New Roman"/>
        <family val="1"/>
        <charset val="204"/>
      </rPr>
      <t>Устройство мостового полотна</t>
    </r>
  </si>
  <si>
    <r>
      <rPr>
        <b/>
        <sz val="12"/>
        <rFont val="Times New Roman"/>
        <family val="1"/>
        <charset val="204"/>
      </rPr>
      <t>Сопряжение путепровода с подходами</t>
    </r>
  </si>
  <si>
    <r>
      <rPr>
        <b/>
        <sz val="12"/>
        <rFont val="Times New Roman"/>
        <family val="1"/>
        <charset val="204"/>
      </rPr>
      <t>Устройство водоотвода</t>
    </r>
  </si>
  <si>
    <r>
      <rPr>
        <b/>
        <sz val="12"/>
        <rFont val="Times New Roman"/>
        <family val="1"/>
        <charset val="204"/>
      </rPr>
      <t>Устройство опор №1 и №4</t>
    </r>
  </si>
  <si>
    <r>
      <rPr>
        <b/>
        <sz val="12"/>
        <rFont val="Times New Roman"/>
        <family val="1"/>
        <charset val="204"/>
      </rPr>
      <t>Сооружение лестничного схода на насыпи</t>
    </r>
  </si>
  <si>
    <r>
      <rPr>
        <b/>
        <sz val="12"/>
        <rFont val="Times New Roman"/>
        <family val="1"/>
        <charset val="204"/>
      </rPr>
      <t>Разборка пролетного строения</t>
    </r>
  </si>
  <si>
    <r>
      <rPr>
        <b/>
        <sz val="12"/>
        <rFont val="Times New Roman"/>
        <family val="1"/>
        <charset val="204"/>
      </rPr>
      <t>Разборка опор</t>
    </r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</si>
  <si>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</si>
  <si>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r>
      <t>м</t>
    </r>
    <r>
      <rPr>
        <vertAlign val="superscript"/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</si>
  <si>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</si>
  <si>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</si>
  <si>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шт</t>
    </r>
  </si>
  <si>
    <r>
      <rPr>
        <sz val="12"/>
        <rFont val="Times New Roman"/>
        <family val="1"/>
        <charset val="204"/>
      </rPr>
      <t>254,3</t>
    </r>
  </si>
  <si>
    <r>
      <rPr>
        <sz val="12"/>
        <rFont val="Times New Roman"/>
        <family val="1"/>
        <charset val="204"/>
      </rPr>
      <t>18,3</t>
    </r>
  </si>
  <si>
    <r>
      <rPr>
        <sz val="12"/>
        <rFont val="Times New Roman"/>
        <family val="1"/>
        <charset val="204"/>
      </rPr>
      <t>т</t>
    </r>
  </si>
  <si>
    <r>
      <rPr>
        <sz val="12"/>
        <rFont val="Times New Roman"/>
        <family val="1"/>
        <charset val="204"/>
      </rPr>
      <t>0,02</t>
    </r>
  </si>
  <si>
    <r>
      <rPr>
        <sz val="12"/>
        <rFont val="Times New Roman"/>
        <family val="1"/>
        <charset val="204"/>
      </rPr>
      <t>508,5</t>
    </r>
  </si>
  <si>
    <r>
      <rPr>
        <sz val="12"/>
        <rFont val="Times New Roman"/>
        <family val="1"/>
        <charset val="204"/>
      </rPr>
      <t>0,2</t>
    </r>
  </si>
  <si>
    <r>
      <rPr>
        <sz val="12"/>
        <rFont val="Times New Roman"/>
        <family val="1"/>
        <charset val="204"/>
      </rPr>
      <t>24,0</t>
    </r>
  </si>
  <si>
    <r>
      <rPr>
        <sz val="12"/>
        <rFont val="Times New Roman"/>
        <family val="1"/>
        <charset val="204"/>
      </rPr>
      <t>61,5</t>
    </r>
  </si>
  <si>
    <r>
      <rPr>
        <sz val="12"/>
        <rFont val="Times New Roman"/>
        <family val="1"/>
        <charset val="204"/>
      </rPr>
      <t>386,8</t>
    </r>
  </si>
  <si>
    <r>
      <rPr>
        <sz val="12"/>
        <rFont val="Times New Roman"/>
        <family val="1"/>
        <charset val="204"/>
      </rPr>
      <t>165,1</t>
    </r>
  </si>
  <si>
    <r>
      <rPr>
        <sz val="12"/>
        <rFont val="Times New Roman"/>
        <family val="1"/>
        <charset val="204"/>
      </rPr>
      <t>70,2</t>
    </r>
  </si>
  <si>
    <r>
      <rPr>
        <sz val="12"/>
        <rFont val="Times New Roman"/>
        <family val="1"/>
        <charset val="204"/>
      </rPr>
      <t>130,4</t>
    </r>
  </si>
  <si>
    <r>
      <rPr>
        <sz val="12"/>
        <rFont val="Times New Roman"/>
        <family val="1"/>
        <charset val="204"/>
      </rPr>
      <t>326,2</t>
    </r>
  </si>
  <si>
    <r>
      <rPr>
        <sz val="12"/>
        <rFont val="Times New Roman"/>
        <family val="1"/>
        <charset val="204"/>
      </rPr>
      <t>280,4</t>
    </r>
  </si>
  <si>
    <r>
      <rPr>
        <sz val="12"/>
        <rFont val="Times New Roman"/>
        <family val="1"/>
        <charset val="204"/>
      </rPr>
      <t>240,5</t>
    </r>
  </si>
  <si>
    <r>
      <rPr>
        <sz val="12"/>
        <rFont val="Times New Roman"/>
        <family val="1"/>
        <charset val="204"/>
      </rPr>
      <t>177,6</t>
    </r>
  </si>
  <si>
    <r>
      <rPr>
        <sz val="12"/>
        <rFont val="Times New Roman"/>
        <family val="1"/>
        <charset val="204"/>
      </rPr>
      <t>575,2</t>
    </r>
  </si>
  <si>
    <r>
      <rPr>
        <sz val="12"/>
        <rFont val="Times New Roman"/>
        <family val="1"/>
        <charset val="204"/>
      </rPr>
      <t>96</t>
    </r>
  </si>
  <si>
    <r>
      <rPr>
        <sz val="12"/>
        <rFont val="Times New Roman"/>
        <family val="1"/>
        <charset val="204"/>
      </rPr>
      <t>7256,2</t>
    </r>
  </si>
  <si>
    <r>
      <rPr>
        <sz val="12"/>
        <rFont val="Times New Roman"/>
        <family val="1"/>
        <charset val="204"/>
      </rPr>
      <t>2658,3</t>
    </r>
  </si>
  <si>
    <r>
      <rPr>
        <sz val="12"/>
        <rFont val="Times New Roman"/>
        <family val="1"/>
        <charset val="204"/>
      </rPr>
      <t>78,0</t>
    </r>
  </si>
  <si>
    <r>
      <rPr>
        <sz val="12"/>
        <rFont val="Times New Roman"/>
        <family val="1"/>
        <charset val="204"/>
      </rPr>
      <t>367,2</t>
    </r>
  </si>
  <si>
    <r>
      <rPr>
        <sz val="12"/>
        <rFont val="Times New Roman"/>
        <family val="1"/>
        <charset val="204"/>
      </rPr>
      <t>25600,0</t>
    </r>
  </si>
  <si>
    <r>
      <rPr>
        <sz val="12"/>
        <rFont val="Times New Roman"/>
        <family val="1"/>
        <charset val="204"/>
      </rPr>
      <t>46,5</t>
    </r>
  </si>
  <si>
    <r>
      <rPr>
        <sz val="12"/>
        <rFont val="Times New Roman"/>
        <family val="1"/>
        <charset val="204"/>
      </rPr>
      <t>48,5</t>
    </r>
  </si>
  <si>
    <r>
      <rPr>
        <sz val="12"/>
        <rFont val="Times New Roman"/>
        <family val="1"/>
        <charset val="204"/>
      </rPr>
      <t>268</t>
    </r>
  </si>
  <si>
    <r>
      <rPr>
        <sz val="12"/>
        <rFont val="Times New Roman"/>
        <family val="1"/>
        <charset val="204"/>
      </rPr>
      <t>100,0</t>
    </r>
  </si>
  <si>
    <r>
      <rPr>
        <sz val="12"/>
        <rFont val="Times New Roman"/>
        <family val="1"/>
        <charset val="204"/>
      </rPr>
      <t>132</t>
    </r>
  </si>
  <si>
    <r>
      <rPr>
        <sz val="12"/>
        <rFont val="Times New Roman"/>
        <family val="1"/>
        <charset val="204"/>
      </rPr>
      <t>300</t>
    </r>
  </si>
  <si>
    <t>Изготовление и установка одностороннего оцинкованного барьерного ограждения 11MO-1.1C/2.0-3N-400 удерживающей способностью 400 кДж</t>
  </si>
  <si>
    <t>Установка одностороннего оцинкованного барьерного ограждения  удерживающей способностью 400 кДж</t>
  </si>
  <si>
    <t>Установка цоколей под стойки барьерного ограждения</t>
  </si>
  <si>
    <t>Устройство насыпи</t>
  </si>
  <si>
    <t>24,0</t>
  </si>
  <si>
    <t xml:space="preserve">Снятие растительного слоя  грунта </t>
  </si>
  <si>
    <t>Устройство укрепления кюветов монолитным бетоном толщиной 0,12 м</t>
  </si>
  <si>
    <t xml:space="preserve">Устройство водобойной стенки из монолитного бетона </t>
  </si>
  <si>
    <t>Устройство присыпных обочин</t>
  </si>
  <si>
    <t>Укрепление обочины щебнем толщиной 0,12 м</t>
  </si>
  <si>
    <t>Устройство укрепления из монолитного бетона толщиной 0,12 м на слое щебня толщиной 0,10 м</t>
  </si>
  <si>
    <t>Устройство укрепления из монолитного бетона толщиной 0,10 м на слое щебня толщиной 0,10 м</t>
  </si>
  <si>
    <t xml:space="preserve">Устройство подготовки из щебня толщиной 0,15 м </t>
  </si>
  <si>
    <t>Укрепление откосов методом гидропосева трав</t>
  </si>
  <si>
    <t>Устройство выемки</t>
  </si>
  <si>
    <t>Устройство водоотводного коллектора</t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</si>
  <si>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</si>
  <si>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</si>
  <si>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Изготовление железобетонных призматических свай 40x40 длиной 18 м, марка С18-40Т8. Бетон ВЗО F200 W8</t>
    </r>
  </si>
  <si>
    <r>
      <rPr>
        <sz val="12"/>
        <rFont val="Times New Roman"/>
        <family val="1"/>
        <charset val="204"/>
      </rPr>
      <t>шт/ м</t>
    </r>
    <r>
      <rPr>
        <vertAlign val="superscript"/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</si>
  <si>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(в том числе наклонных свай)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</si>
  <si>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</si>
  <si>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Вырубка бетона из арматурного каркаса железобетонных свай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</si>
  <si>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</si>
  <si>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Погрузка бетона от срубки свай на транспортные средства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</si>
  <si>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</si>
  <si>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Транспорт бетона от срубки свай на 14 км на свалку</t>
    </r>
  </si>
  <si>
    <r>
      <rPr>
        <sz val="12"/>
        <rFont val="Times New Roman"/>
        <family val="1"/>
        <charset val="204"/>
      </rPr>
      <t>6</t>
    </r>
  </si>
  <si>
    <r>
      <rPr>
        <sz val="12"/>
        <rFont val="Times New Roman"/>
        <family val="1"/>
        <charset val="204"/>
      </rPr>
      <t>7</t>
    </r>
  </si>
  <si>
    <r>
      <rPr>
        <sz val="12"/>
        <rFont val="Times New Roman"/>
        <family val="1"/>
        <charset val="204"/>
      </rPr>
      <t>Проливка щебеночной подготовки цементным раствором М4 Пк4 (20% от объёма)</t>
    </r>
  </si>
  <si>
    <r>
      <rPr>
        <sz val="12"/>
        <rFont val="Times New Roman"/>
        <family val="1"/>
        <charset val="204"/>
      </rPr>
      <t>9</t>
    </r>
  </si>
  <si>
    <r>
      <rPr>
        <sz val="12"/>
        <rFont val="Times New Roman"/>
        <family val="1"/>
        <charset val="204"/>
      </rPr>
      <t>Изготовление и установка арматуры: диам. 20 A-III диам. 16 A-III диам. 14 A-III диам. 12 A-III диам. 10 A-III диам. 8 A-I установка закладных деталей весом до 20 кг установка закладных деталей весом свыше 20 кг</t>
    </r>
  </si>
  <si>
    <r>
      <rPr>
        <sz val="12"/>
        <rFont val="Times New Roman"/>
        <family val="1"/>
        <charset val="204"/>
      </rPr>
      <t>т т т т т т т т</t>
    </r>
  </si>
  <si>
    <r>
      <rPr>
        <sz val="12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</si>
  <si>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11</t>
    </r>
  </si>
  <si>
    <r>
      <rPr>
        <sz val="12"/>
        <rFont val="Times New Roman"/>
        <family val="1"/>
        <charset val="204"/>
      </rPr>
      <t>Изготовление и установка пространственных арматурных каркасов в монолитных железобетонных насадках диам. 32 A-III диам. 16 A-III диам. 12 A-III</t>
    </r>
  </si>
  <si>
    <r>
      <rPr>
        <sz val="12"/>
        <rFont val="Times New Roman"/>
        <family val="1"/>
        <charset val="204"/>
      </rPr>
      <t>т т т</t>
    </r>
  </si>
  <si>
    <r>
      <rPr>
        <sz val="12"/>
        <rFont val="Times New Roman"/>
        <family val="1"/>
        <charset val="204"/>
      </rPr>
      <t>12</t>
    </r>
  </si>
  <si>
    <r>
      <rPr>
        <sz val="12"/>
        <rFont val="Times New Roman"/>
        <family val="1"/>
        <charset val="204"/>
      </rPr>
      <t>Устройство обмазочной гидроизоляции поверхностей, засыпаемых землей, в 2 слоя. Материал - битумная мастика БМ-3 (или эквивалент)</t>
    </r>
  </si>
  <si>
    <r>
      <rPr>
        <sz val="12"/>
        <rFont val="Times New Roman"/>
        <family val="1"/>
        <charset val="204"/>
      </rPr>
      <t>13</t>
    </r>
  </si>
  <si>
    <r>
      <rPr>
        <sz val="12"/>
        <rFont val="Times New Roman"/>
        <family val="1"/>
        <charset val="204"/>
      </rPr>
      <t>14</t>
    </r>
  </si>
  <si>
    <r>
      <rPr>
        <sz val="12"/>
        <rFont val="Times New Roman"/>
        <family val="1"/>
        <charset val="204"/>
      </rPr>
      <t>16</t>
    </r>
  </si>
  <si>
    <r>
      <rPr>
        <sz val="12"/>
        <rFont val="Times New Roman"/>
        <family val="1"/>
        <charset val="204"/>
      </rPr>
      <t>17</t>
    </r>
  </si>
  <si>
    <r>
      <rPr>
        <sz val="12"/>
        <rFont val="Times New Roman"/>
        <family val="1"/>
        <charset val="204"/>
      </rPr>
      <t>18</t>
    </r>
  </si>
  <si>
    <r>
      <rPr>
        <sz val="12"/>
        <rFont val="Times New Roman"/>
        <family val="1"/>
        <charset val="204"/>
      </rPr>
      <t>19</t>
    </r>
  </si>
  <si>
    <r>
      <rPr>
        <sz val="12"/>
        <rFont val="Times New Roman"/>
        <family val="1"/>
        <charset val="204"/>
      </rPr>
      <t>Погружение гусеничным копром железобетонных свай 40x40 длиной 16мв грунты 2 группы на глубину 15 м</t>
    </r>
  </si>
  <si>
    <r>
      <rPr>
        <sz val="12"/>
        <rFont val="Times New Roman"/>
        <family val="1"/>
        <charset val="204"/>
      </rPr>
      <t>20</t>
    </r>
  </si>
  <si>
    <r>
      <rPr>
        <sz val="12"/>
        <rFont val="Times New Roman"/>
        <family val="1"/>
        <charset val="204"/>
      </rPr>
      <t>21</t>
    </r>
  </si>
  <si>
    <r>
      <rPr>
        <sz val="12"/>
        <rFont val="Times New Roman"/>
        <family val="1"/>
        <charset val="204"/>
      </rPr>
      <t>22</t>
    </r>
  </si>
  <si>
    <r>
      <rPr>
        <sz val="12"/>
        <rFont val="Times New Roman"/>
        <family val="1"/>
        <charset val="204"/>
      </rPr>
      <t>23</t>
    </r>
  </si>
  <si>
    <r>
      <rPr>
        <sz val="12"/>
        <rFont val="Times New Roman"/>
        <family val="1"/>
        <charset val="204"/>
      </rPr>
      <t>24</t>
    </r>
  </si>
  <si>
    <r>
      <rPr>
        <sz val="12"/>
        <rFont val="Times New Roman"/>
        <family val="1"/>
        <charset val="204"/>
      </rPr>
      <t>Устройство щебеночной подготовки толщиной 20 см из щебня фракции 40...70 мм марки М800 под ростверки</t>
    </r>
  </si>
  <si>
    <r>
      <rPr>
        <sz val="12"/>
        <rFont val="Times New Roman"/>
        <family val="1"/>
        <charset val="204"/>
      </rPr>
      <t>25</t>
    </r>
  </si>
  <si>
    <r>
      <rPr>
        <sz val="12"/>
        <rFont val="Times New Roman"/>
        <family val="1"/>
        <charset val="204"/>
      </rPr>
      <t>Проливка щебеночной подготовки цементным раствором М4 Пк4 (М50)</t>
    </r>
  </si>
  <si>
    <r>
      <rPr>
        <sz val="12"/>
        <rFont val="Times New Roman"/>
        <family val="1"/>
        <charset val="204"/>
      </rPr>
      <t>26</t>
    </r>
  </si>
  <si>
    <r>
      <rPr>
        <sz val="12"/>
        <rFont val="Times New Roman"/>
        <family val="1"/>
        <charset val="204"/>
      </rPr>
      <t>т т т т т</t>
    </r>
  </si>
  <si>
    <r>
      <rPr>
        <sz val="12"/>
        <rFont val="Times New Roman"/>
        <family val="1"/>
        <charset val="204"/>
      </rPr>
      <t>27</t>
    </r>
  </si>
  <si>
    <r>
      <rPr>
        <sz val="12"/>
        <rFont val="Times New Roman"/>
        <family val="1"/>
        <charset val="204"/>
      </rPr>
      <t>28</t>
    </r>
  </si>
  <si>
    <r>
      <rPr>
        <sz val="12"/>
        <rFont val="Times New Roman"/>
        <family val="1"/>
        <charset val="204"/>
      </rPr>
      <t>Обмазка горячим битумом железобетонных поверхностей опор, соприкасающихся с грунтом в 2 слоя. Материал - битумная мастика БМ-3 (или эквивалент)</t>
    </r>
  </si>
  <si>
    <r>
      <rPr>
        <sz val="12"/>
        <rFont val="Times New Roman"/>
        <family val="1"/>
        <charset val="204"/>
      </rPr>
      <t>29</t>
    </r>
  </si>
  <si>
    <r>
      <rPr>
        <sz val="12"/>
        <rFont val="Times New Roman"/>
        <family val="1"/>
        <charset val="204"/>
      </rPr>
      <t>30</t>
    </r>
  </si>
  <si>
    <r>
      <rPr>
        <sz val="12"/>
        <rFont val="Times New Roman"/>
        <family val="1"/>
        <charset val="204"/>
      </rPr>
      <t>т т т т</t>
    </r>
  </si>
  <si>
    <r>
      <rPr>
        <sz val="12"/>
        <rFont val="Times New Roman"/>
        <family val="1"/>
        <charset val="204"/>
      </rPr>
      <t>31</t>
    </r>
  </si>
  <si>
    <r>
      <rPr>
        <sz val="12"/>
        <rFont val="Times New Roman"/>
        <family val="1"/>
        <charset val="204"/>
      </rPr>
      <t>33</t>
    </r>
  </si>
  <si>
    <r>
      <rPr>
        <sz val="12"/>
        <rFont val="Times New Roman"/>
        <family val="1"/>
        <charset val="204"/>
      </rPr>
      <t>Устройство подвесных подмостей для окрашивания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</si>
  <si>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вертикальной проекции на поверхность опоры</t>
    </r>
  </si>
  <si>
    <r>
      <rPr>
        <sz val="12"/>
        <rFont val="Times New Roman"/>
        <family val="1"/>
        <charset val="204"/>
      </rPr>
      <t>34</t>
    </r>
  </si>
  <si>
    <r>
      <rPr>
        <sz val="12"/>
        <rFont val="Times New Roman"/>
        <family val="1"/>
        <charset val="204"/>
      </rPr>
      <t>35</t>
    </r>
  </si>
  <si>
    <r>
      <rPr>
        <sz val="12"/>
        <rFont val="Times New Roman"/>
        <family val="1"/>
        <charset val="204"/>
      </rPr>
      <t>шт/ 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т т т т</t>
    </r>
  </si>
  <si>
    <r>
      <rPr>
        <sz val="12"/>
        <rFont val="Times New Roman"/>
        <family val="1"/>
        <charset val="204"/>
      </rPr>
      <t>36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</si>
  <si>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т т т т</t>
    </r>
  </si>
  <si>
    <r>
      <rPr>
        <sz val="12"/>
        <rFont val="Times New Roman"/>
        <family val="1"/>
        <charset val="204"/>
      </rPr>
      <t>37</t>
    </r>
  </si>
  <si>
    <r>
      <rPr>
        <sz val="12"/>
        <rFont val="Times New Roman"/>
        <family val="1"/>
        <charset val="204"/>
      </rPr>
      <t>Изготовление опорных листов из стали 09Г2С толщиной 50 мм</t>
    </r>
  </si>
  <si>
    <r>
      <rPr>
        <sz val="12"/>
        <rFont val="Times New Roman"/>
        <family val="1"/>
        <charset val="204"/>
      </rPr>
      <t>38</t>
    </r>
  </si>
  <si>
    <r>
      <rPr>
        <sz val="12"/>
        <rFont val="Times New Roman"/>
        <family val="1"/>
        <charset val="204"/>
      </rPr>
      <t>39</t>
    </r>
  </si>
  <si>
    <r>
      <rPr>
        <sz val="12"/>
        <rFont val="Times New Roman"/>
        <family val="1"/>
        <charset val="204"/>
      </rPr>
      <t>40</t>
    </r>
  </si>
  <si>
    <r>
      <rPr>
        <sz val="12"/>
        <rFont val="Times New Roman"/>
        <family val="1"/>
        <charset val="204"/>
      </rPr>
      <t>41</t>
    </r>
  </si>
  <si>
    <r>
      <rPr>
        <sz val="12"/>
        <rFont val="Times New Roman"/>
        <family val="1"/>
        <charset val="204"/>
      </rPr>
      <t>42</t>
    </r>
  </si>
  <si>
    <r>
      <rPr>
        <sz val="12"/>
        <rFont val="Times New Roman"/>
        <family val="1"/>
        <charset val="204"/>
      </rPr>
      <t>кг</t>
    </r>
  </si>
  <si>
    <r>
      <rPr>
        <sz val="12"/>
        <rFont val="Times New Roman"/>
        <family val="1"/>
        <charset val="204"/>
      </rPr>
      <t>шт/т</t>
    </r>
  </si>
  <si>
    <r>
      <rPr>
        <sz val="12"/>
        <rFont val="Times New Roman"/>
        <family val="1"/>
        <charset val="204"/>
      </rPr>
      <t>46</t>
    </r>
  </si>
  <si>
    <r>
      <rPr>
        <sz val="12"/>
        <rFont val="Times New Roman"/>
        <family val="1"/>
        <charset val="204"/>
      </rPr>
      <t>Устройство сеток поверх дренажных трубок. Сетка 2-10-1 12Х18Н9Т по ГОСТ 3826-82*</t>
    </r>
  </si>
  <si>
    <r>
      <rPr>
        <sz val="12"/>
        <rFont val="Times New Roman"/>
        <family val="1"/>
        <charset val="204"/>
      </rPr>
      <t>47</t>
    </r>
  </si>
  <si>
    <r>
      <rPr>
        <sz val="12"/>
        <rFont val="Times New Roman"/>
        <family val="1"/>
        <charset val="204"/>
      </rPr>
      <t>Устройство заполнения закладных изделий под барьерное ограждение (бетон В35 F300 (в солях) W12, крупность заполнителя 10 мм)</t>
    </r>
  </si>
  <si>
    <r>
      <rPr>
        <sz val="12"/>
        <rFont val="Times New Roman"/>
        <family val="1"/>
        <charset val="204"/>
      </rPr>
      <t>Битумно-полимерная мастика МБП-Г/Шм-75 по ТУ 5775-010-11149403-2004 или эквивалентная данной</t>
    </r>
  </si>
  <si>
    <r>
      <rPr>
        <sz val="12"/>
        <rFont val="Times New Roman"/>
        <family val="1"/>
        <charset val="204"/>
      </rPr>
      <t>48</t>
    </r>
  </si>
  <si>
    <r>
      <rPr>
        <sz val="12"/>
        <rFont val="Times New Roman"/>
        <family val="1"/>
        <charset val="204"/>
      </rPr>
      <t>49</t>
    </r>
  </si>
  <si>
    <r>
      <rPr>
        <sz val="12"/>
        <rFont val="Times New Roman"/>
        <family val="1"/>
        <charset val="204"/>
      </rPr>
      <t>шт/м</t>
    </r>
  </si>
  <si>
    <r>
      <rPr>
        <sz val="12"/>
        <rFont val="Times New Roman"/>
        <family val="1"/>
        <charset val="204"/>
      </rPr>
      <t>50</t>
    </r>
  </si>
  <si>
    <r>
      <rPr>
        <sz val="12"/>
        <rFont val="Times New Roman"/>
        <family val="1"/>
        <charset val="204"/>
      </rPr>
      <t>51</t>
    </r>
  </si>
  <si>
    <r>
      <rPr>
        <sz val="12"/>
        <rFont val="Times New Roman"/>
        <family val="1"/>
        <charset val="204"/>
      </rPr>
      <t>Устройство покрытия из литого асфальтобетона по ТУ 5718-002-01000633-2006 в зоне деформационных швов толщиной 70 мм</t>
    </r>
  </si>
  <si>
    <r>
      <rPr>
        <sz val="12"/>
        <rFont val="Times New Roman"/>
        <family val="1"/>
        <charset val="204"/>
      </rPr>
      <t>53</t>
    </r>
  </si>
  <si>
    <r>
      <rPr>
        <sz val="12"/>
        <rFont val="Times New Roman"/>
        <family val="1"/>
        <charset val="204"/>
      </rPr>
      <t>54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</si>
  <si>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/м</t>
    </r>
    <r>
      <rPr>
        <vertAlign val="superscript"/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</si>
  <si>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564,7 / 56,5</t>
    </r>
  </si>
  <si>
    <r>
      <rPr>
        <sz val="12"/>
        <rFont val="Times New Roman"/>
        <family val="1"/>
        <charset val="204"/>
      </rPr>
      <t>55</t>
    </r>
  </si>
  <si>
    <r>
      <rPr>
        <sz val="12"/>
        <rFont val="Times New Roman"/>
        <family val="1"/>
        <charset val="204"/>
      </rPr>
      <t>56</t>
    </r>
  </si>
  <si>
    <r>
      <rPr>
        <sz val="12"/>
        <rFont val="Times New Roman"/>
        <family val="1"/>
        <charset val="204"/>
      </rPr>
      <t>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т т т т т</t>
    </r>
  </si>
  <si>
    <r>
      <rPr>
        <sz val="12"/>
        <rFont val="Times New Roman"/>
        <family val="1"/>
        <charset val="204"/>
      </rPr>
      <t>240,8 10,8 14,4 1,0 0,7 0,2</t>
    </r>
  </si>
  <si>
    <r>
      <rPr>
        <sz val="12"/>
        <rFont val="Times New Roman"/>
        <family val="1"/>
        <charset val="204"/>
      </rPr>
      <t>57</t>
    </r>
  </si>
  <si>
    <r>
      <rPr>
        <sz val="12"/>
        <rFont val="Times New Roman"/>
        <family val="1"/>
        <charset val="204"/>
      </rPr>
      <t>Устройство обмазочной гидроизоляции верхней поверхности переходных плит в 2 слоя. Материал - битумная мастика БМ-3 (или эквивалент)</t>
    </r>
  </si>
  <si>
    <r>
      <rPr>
        <sz val="12"/>
        <rFont val="Times New Roman"/>
        <family val="1"/>
        <charset val="204"/>
      </rPr>
      <t>614,7</t>
    </r>
  </si>
  <si>
    <r>
      <rPr>
        <sz val="12"/>
        <rFont val="Times New Roman"/>
        <family val="1"/>
        <charset val="204"/>
      </rPr>
      <t>58</t>
    </r>
  </si>
  <si>
    <r>
      <rPr>
        <sz val="12"/>
        <rFont val="Times New Roman"/>
        <family val="1"/>
        <charset val="204"/>
      </rPr>
      <t>564,7</t>
    </r>
  </si>
  <si>
    <r>
      <rPr>
        <sz val="12"/>
        <rFont val="Times New Roman"/>
        <family val="1"/>
        <charset val="204"/>
      </rPr>
      <t>Погрузка щебеночной смеси экскаватором емкостью ковша 1.0 мЗ (плотностью 2,0 т/мЗ) в автосамосвалы с транспортировкой до приобъектного склада на расстояние 46 км</t>
    </r>
  </si>
  <si>
    <r>
      <rPr>
        <sz val="12"/>
        <rFont val="Times New Roman"/>
        <family val="1"/>
        <charset val="204"/>
      </rPr>
      <t>36,6</t>
    </r>
  </si>
  <si>
    <r>
      <rPr>
        <sz val="12"/>
        <rFont val="Times New Roman"/>
        <family val="1"/>
        <charset val="204"/>
      </rPr>
      <t>Работа бульдозера мощностью 108 л.с. на отвале в месте временного складирования</t>
    </r>
  </si>
  <si>
    <r>
      <rPr>
        <sz val="12"/>
        <rFont val="Times New Roman"/>
        <family val="1"/>
        <charset val="204"/>
      </rPr>
      <t>Устройство нижнего слоя основания из щебёночно-песчаной смеси непрерывной гранулометрии С5 (М1000, размер зёрен до 40 мм) толщиной 0,11 м</t>
    </r>
  </si>
  <si>
    <r>
      <rPr>
        <sz val="12"/>
        <rFont val="Times New Roman"/>
        <family val="1"/>
        <charset val="204"/>
      </rPr>
      <t>Розлив битумной эмульсии автогудронатором на базе а/м Volvo (0.9 т/1000м2)</t>
    </r>
  </si>
  <si>
    <r>
      <rPr>
        <sz val="12"/>
        <rFont val="Times New Roman"/>
        <family val="1"/>
        <charset val="204"/>
      </rPr>
      <t>377,3</t>
    </r>
  </si>
  <si>
    <r>
      <rPr>
        <sz val="12"/>
        <rFont val="Times New Roman"/>
        <family val="1"/>
        <charset val="204"/>
      </rPr>
      <t>72,3</t>
    </r>
  </si>
  <si>
    <r>
      <rPr>
        <sz val="12"/>
        <rFont val="Times New Roman"/>
        <family val="1"/>
        <charset val="204"/>
      </rPr>
      <t>63,3</t>
    </r>
  </si>
  <si>
    <r>
      <rPr>
        <sz val="12"/>
        <rFont val="Times New Roman"/>
        <family val="1"/>
        <charset val="204"/>
      </rPr>
      <t>100,9</t>
    </r>
  </si>
  <si>
    <r>
      <rPr>
        <sz val="12"/>
        <rFont val="Times New Roman"/>
        <family val="1"/>
        <charset val="204"/>
      </rPr>
      <t>48,8</t>
    </r>
  </si>
  <si>
    <r>
      <rPr>
        <sz val="12"/>
        <rFont val="Times New Roman"/>
        <family val="1"/>
        <charset val="204"/>
      </rPr>
      <t>60</t>
    </r>
  </si>
  <si>
    <r>
      <rPr>
        <sz val="12"/>
        <rFont val="Times New Roman"/>
        <family val="1"/>
        <charset val="204"/>
      </rPr>
      <t>Устройство покрытия на служебных проходах из горячего плотного песчаного асфальтобетона типа Г марки I по ГОСТ 9128-2009 толщиной 40 мм</t>
    </r>
  </si>
  <si>
    <r>
      <rPr>
        <sz val="12"/>
        <rFont val="Times New Roman"/>
        <family val="1"/>
        <charset val="204"/>
      </rPr>
      <t>61</t>
    </r>
  </si>
  <si>
    <r>
      <rPr>
        <sz val="12"/>
        <rFont val="Times New Roman"/>
        <family val="1"/>
        <charset val="204"/>
      </rPr>
      <t>59</t>
    </r>
  </si>
  <si>
    <r>
      <rPr>
        <sz val="12"/>
        <rFont val="Times New Roman"/>
        <family val="1"/>
        <charset val="204"/>
      </rPr>
      <t>62</t>
    </r>
  </si>
  <si>
    <r>
      <rPr>
        <sz val="12"/>
        <rFont val="Times New Roman"/>
        <family val="1"/>
        <charset val="204"/>
      </rPr>
      <t>Планировка поверхности конуса вручную</t>
    </r>
  </si>
  <si>
    <r>
      <rPr>
        <sz val="12"/>
        <rFont val="Times New Roman"/>
        <family val="1"/>
        <charset val="204"/>
      </rPr>
      <t>63</t>
    </r>
  </si>
  <si>
    <r>
      <rPr>
        <sz val="12"/>
        <rFont val="Times New Roman"/>
        <family val="1"/>
        <charset val="204"/>
      </rPr>
      <t>64</t>
    </r>
  </si>
  <si>
    <r>
      <rPr>
        <sz val="12"/>
        <rFont val="Times New Roman"/>
        <family val="1"/>
        <charset val="204"/>
      </rPr>
      <t>65</t>
    </r>
  </si>
  <si>
    <r>
      <rPr>
        <sz val="12"/>
        <rFont val="Times New Roman"/>
        <family val="1"/>
        <charset val="204"/>
      </rPr>
      <t>66</t>
    </r>
  </si>
  <si>
    <r>
      <rPr>
        <sz val="12"/>
        <rFont val="Times New Roman"/>
        <family val="1"/>
        <charset val="204"/>
      </rPr>
      <t>67</t>
    </r>
  </si>
  <si>
    <r>
      <rPr>
        <sz val="12"/>
        <rFont val="Times New Roman"/>
        <family val="1"/>
        <charset val="204"/>
      </rPr>
      <t>68</t>
    </r>
  </si>
  <si>
    <r>
      <rPr>
        <sz val="12"/>
        <rFont val="Times New Roman"/>
        <family val="1"/>
        <charset val="204"/>
      </rPr>
      <t>Водоотводные лотки по конусу:</t>
    </r>
  </si>
  <si>
    <r>
      <rPr>
        <sz val="12"/>
        <rFont val="Times New Roman"/>
        <family val="1"/>
        <charset val="204"/>
      </rPr>
      <t>69</t>
    </r>
  </si>
  <si>
    <r>
      <rPr>
        <sz val="12"/>
        <rFont val="Times New Roman"/>
        <family val="1"/>
        <charset val="204"/>
      </rPr>
      <t>70</t>
    </r>
  </si>
  <si>
    <r>
      <rPr>
        <sz val="12"/>
        <rFont val="Times New Roman"/>
        <family val="1"/>
        <charset val="204"/>
      </rPr>
      <t>71</t>
    </r>
  </si>
  <si>
    <r>
      <rPr>
        <sz val="12"/>
        <rFont val="Times New Roman"/>
        <family val="1"/>
        <charset val="204"/>
      </rPr>
      <t>72</t>
    </r>
  </si>
  <si>
    <r>
      <rPr>
        <sz val="12"/>
        <rFont val="Times New Roman"/>
        <family val="1"/>
        <charset val="204"/>
      </rPr>
      <t>2,1</t>
    </r>
  </si>
  <si>
    <r>
      <rPr>
        <sz val="12"/>
        <rFont val="Times New Roman"/>
        <family val="1"/>
        <charset val="204"/>
      </rPr>
      <t>73</t>
    </r>
  </si>
  <si>
    <r>
      <rPr>
        <sz val="12"/>
        <rFont val="Times New Roman"/>
        <family val="1"/>
        <charset val="204"/>
      </rPr>
      <t>Установка сборных бетонных блоков водоотоводных устройств по т.п.3.503.1-66-9.00СБ(Бетон В35 F300 в солях W16)</t>
    </r>
  </si>
  <si>
    <r>
      <rPr>
        <sz val="12"/>
        <rFont val="Times New Roman"/>
        <family val="1"/>
        <charset val="204"/>
      </rPr>
      <t>0,4</t>
    </r>
  </si>
  <si>
    <r>
      <rPr>
        <sz val="12"/>
        <rFont val="Times New Roman"/>
        <family val="1"/>
        <charset val="204"/>
      </rPr>
      <t>74</t>
    </r>
  </si>
  <si>
    <r>
      <rPr>
        <sz val="12"/>
        <rFont val="Times New Roman"/>
        <family val="1"/>
        <charset val="204"/>
      </rPr>
      <t>62,8 / 3,8</t>
    </r>
  </si>
  <si>
    <r>
      <rPr>
        <sz val="12"/>
        <rFont val="Times New Roman"/>
        <family val="1"/>
        <charset val="204"/>
      </rPr>
      <t>75</t>
    </r>
  </si>
  <si>
    <r>
      <rPr>
        <sz val="12"/>
        <rFont val="Times New Roman"/>
        <family val="1"/>
        <charset val="204"/>
      </rPr>
      <t>76</t>
    </r>
  </si>
  <si>
    <r>
      <rPr>
        <sz val="12"/>
        <rFont val="Times New Roman"/>
        <family val="1"/>
        <charset val="204"/>
      </rPr>
      <t>77</t>
    </r>
  </si>
  <si>
    <r>
      <rPr>
        <sz val="12"/>
        <rFont val="Times New Roman"/>
        <family val="1"/>
        <charset val="204"/>
      </rPr>
      <t>шт/м</t>
    </r>
    <r>
      <rPr>
        <vertAlign val="superscript"/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</si>
  <si>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78</t>
    </r>
  </si>
  <si>
    <r>
      <rPr>
        <sz val="12"/>
        <rFont val="Times New Roman"/>
        <family val="1"/>
        <charset val="204"/>
      </rPr>
      <t>79</t>
    </r>
  </si>
  <si>
    <r>
      <rPr>
        <sz val="12"/>
        <rFont val="Times New Roman"/>
        <family val="1"/>
        <charset val="204"/>
      </rPr>
      <t>Погружение гусеничным копром железобетонных свай 40x40 длиной 18 м в грунты 2 группы на глубину 17 м</t>
    </r>
  </si>
  <si>
    <r>
      <rPr>
        <sz val="12"/>
        <rFont val="Times New Roman"/>
        <family val="1"/>
        <charset val="204"/>
      </rPr>
      <t>327,0</t>
    </r>
  </si>
  <si>
    <r>
      <rPr>
        <sz val="12"/>
        <rFont val="Times New Roman"/>
        <family val="1"/>
        <charset val="204"/>
      </rPr>
      <t>112 / 327,0</t>
    </r>
  </si>
  <si>
    <r>
      <rPr>
        <sz val="12"/>
        <rFont val="Times New Roman"/>
        <family val="1"/>
        <charset val="204"/>
      </rPr>
      <t>37 / 109,0</t>
    </r>
  </si>
  <si>
    <r>
      <rPr>
        <sz val="12"/>
        <rFont val="Times New Roman"/>
        <family val="1"/>
        <charset val="204"/>
      </rPr>
      <t>291,2</t>
    </r>
  </si>
  <si>
    <r>
      <rPr>
        <sz val="12"/>
        <rFont val="Times New Roman"/>
        <family val="1"/>
        <charset val="204"/>
      </rPr>
      <t>Изготовление железобетонных призматических свай 40x40 длиной 16 м, марка С16-40Т6. Бетон ВЗО F200 W8</t>
    </r>
  </si>
  <si>
    <r>
      <rPr>
        <sz val="12"/>
        <rFont val="Times New Roman"/>
        <family val="1"/>
        <charset val="204"/>
      </rPr>
      <t>112 / 291,2</t>
    </r>
  </si>
  <si>
    <r>
      <rPr>
        <sz val="12"/>
        <rFont val="Times New Roman"/>
        <family val="1"/>
        <charset val="204"/>
      </rPr>
      <t>37 / 97,1</t>
    </r>
  </si>
  <si>
    <r>
      <rPr>
        <sz val="12"/>
        <rFont val="Times New Roman"/>
        <family val="1"/>
        <charset val="204"/>
      </rPr>
      <t>224 / 26,9</t>
    </r>
  </si>
  <si>
    <r>
      <rPr>
        <sz val="12"/>
        <rFont val="Times New Roman"/>
        <family val="1"/>
        <charset val="204"/>
      </rPr>
      <t>64,5</t>
    </r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</si>
  <si>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</si>
  <si>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71,3</t>
    </r>
  </si>
  <si>
    <r>
      <rPr>
        <sz val="12"/>
        <rFont val="Times New Roman"/>
        <family val="1"/>
        <charset val="204"/>
      </rPr>
      <t>14,3</t>
    </r>
  </si>
  <si>
    <r>
      <rPr>
        <sz val="12"/>
        <rFont val="Times New Roman"/>
        <family val="1"/>
        <charset val="204"/>
      </rPr>
      <t>Изготовление и установка арматурных сеток в монолитных железобетонных ростверках диам. 25 A-III диам. 20 A-III диам. 16 A-III диам. 14 A-I диам. 5Bp-l</t>
    </r>
  </si>
  <si>
    <r>
      <rPr>
        <sz val="12"/>
        <rFont val="Times New Roman"/>
        <family val="1"/>
        <charset val="204"/>
      </rPr>
      <t>14,8 8,6 4,4 3,2 1,8</t>
    </r>
  </si>
  <si>
    <r>
      <rPr>
        <sz val="12"/>
        <rFont val="Times New Roman"/>
        <family val="1"/>
        <charset val="204"/>
      </rPr>
      <t>Изготовление и установка пространственных арматурных каркасов</t>
    </r>
  </si>
  <si>
    <r>
      <rPr>
        <sz val="12"/>
        <rFont val="Times New Roman"/>
        <family val="1"/>
        <charset val="204"/>
      </rPr>
      <t>диам. 32 A-III диам. 8 A-I Закладные детали весом более 20 кг</t>
    </r>
  </si>
  <si>
    <r>
      <rPr>
        <sz val="12"/>
        <rFont val="Times New Roman"/>
        <family val="1"/>
        <charset val="204"/>
      </rPr>
      <t>36,9 2,0 3,8</t>
    </r>
  </si>
  <si>
    <r>
      <rPr>
        <sz val="12"/>
        <rFont val="Times New Roman"/>
        <family val="1"/>
        <charset val="204"/>
      </rPr>
      <t>4,9 6.3 6,1 0,6 0,2 0,6 0,3 1.4</t>
    </r>
  </si>
  <si>
    <r>
      <rPr>
        <sz val="12"/>
        <rFont val="Times New Roman"/>
        <family val="1"/>
        <charset val="204"/>
      </rPr>
      <t>15</t>
    </r>
  </si>
  <si>
    <r>
      <rPr>
        <sz val="12"/>
        <rFont val="Times New Roman"/>
        <family val="1"/>
        <charset val="204"/>
      </rPr>
      <t>10,0 1,1 6,3</t>
    </r>
  </si>
  <si>
    <r>
      <rPr>
        <sz val="12"/>
        <rFont val="Times New Roman"/>
        <family val="1"/>
        <charset val="204"/>
      </rPr>
      <t>1750,5</t>
    </r>
  </si>
  <si>
    <r>
      <rPr>
        <sz val="12"/>
        <rFont val="Times New Roman"/>
        <family val="1"/>
        <charset val="204"/>
      </rPr>
      <t>Устройство подвесных подмостей для устройства обмазочной гидроизоляции</t>
    </r>
  </si>
  <si>
    <r>
      <rPr>
        <sz val="12"/>
        <rFont val="Times New Roman"/>
        <family val="1"/>
        <charset val="204"/>
      </rPr>
      <t>м2 вертикальной проекции на поверхность опоры</t>
    </r>
  </si>
  <si>
    <r>
      <rPr>
        <sz val="12"/>
        <rFont val="Times New Roman"/>
        <family val="1"/>
        <charset val="204"/>
      </rPr>
      <t>134,2</t>
    </r>
  </si>
  <si>
    <r>
      <rPr>
        <b/>
        <sz val="12"/>
        <rFont val="Times New Roman"/>
        <family val="1"/>
        <charset val="204"/>
      </rPr>
      <t>Устройство опор №2 ... №3</t>
    </r>
  </si>
  <si>
    <r>
      <rPr>
        <sz val="12"/>
        <rFont val="Times New Roman"/>
        <family val="1"/>
        <charset val="204"/>
      </rPr>
      <t>245,3</t>
    </r>
  </si>
  <si>
    <r>
      <rPr>
        <sz val="12"/>
        <rFont val="Times New Roman"/>
        <family val="1"/>
        <charset val="204"/>
      </rPr>
      <t>84 / 245,3</t>
    </r>
  </si>
  <si>
    <r>
      <rPr>
        <sz val="12"/>
        <rFont val="Times New Roman"/>
        <family val="1"/>
        <charset val="204"/>
      </rPr>
      <t>Погружение гусеничным копром железобетонных свай 40x40 длиной 14 м в грунты 2 группы на глубину 13 м</t>
    </r>
  </si>
  <si>
    <r>
      <rPr>
        <sz val="12"/>
        <rFont val="Times New Roman"/>
        <family val="1"/>
        <charset val="204"/>
      </rPr>
      <t>191,5</t>
    </r>
  </si>
  <si>
    <r>
      <rPr>
        <sz val="12"/>
        <rFont val="Times New Roman"/>
        <family val="1"/>
        <charset val="204"/>
      </rPr>
      <t>Изготовление железобетонных призматических свай 40x40 длиной 14 м, марка С14-40Т4. Бетон ВЗО F200 W8</t>
    </r>
  </si>
  <si>
    <r>
      <rPr>
        <sz val="12"/>
        <rFont val="Times New Roman"/>
        <family val="1"/>
        <charset val="204"/>
      </rPr>
      <t>84 / 191,5</t>
    </r>
  </si>
  <si>
    <r>
      <rPr>
        <sz val="12"/>
        <rFont val="Times New Roman"/>
        <family val="1"/>
        <charset val="204"/>
      </rPr>
      <t>168 / 20,2</t>
    </r>
  </si>
  <si>
    <r>
      <rPr>
        <sz val="12"/>
        <rFont val="Times New Roman"/>
        <family val="1"/>
        <charset val="204"/>
      </rPr>
      <t>48,4</t>
    </r>
  </si>
  <si>
    <r>
      <rPr>
        <sz val="12"/>
        <rFont val="Times New Roman"/>
        <family val="1"/>
        <charset val="204"/>
      </rPr>
      <t>54,8</t>
    </r>
  </si>
  <si>
    <r>
      <rPr>
        <sz val="12"/>
        <rFont val="Times New Roman"/>
        <family val="1"/>
        <charset val="204"/>
      </rPr>
      <t>11,0</t>
    </r>
  </si>
  <si>
    <r>
      <rPr>
        <sz val="12"/>
        <rFont val="Times New Roman"/>
        <family val="1"/>
        <charset val="204"/>
      </rPr>
      <t>Изготовление и установка арматурных сеток в монолитных железобетонных плитах фундаментов опор</t>
    </r>
  </si>
  <si>
    <r>
      <rPr>
        <sz val="12"/>
        <rFont val="Times New Roman"/>
        <family val="1"/>
        <charset val="204"/>
      </rPr>
      <t>диам. 25 A-III диам. 20 A-III диам. 16 A-III диам. 14 A-I диам. 5Bp-l</t>
    </r>
  </si>
  <si>
    <r>
      <rPr>
        <sz val="12"/>
        <rFont val="Times New Roman"/>
        <family val="1"/>
        <charset val="204"/>
      </rPr>
      <t>13,4 8,1 4,9 2,6 1,2</t>
    </r>
  </si>
  <si>
    <r>
      <rPr>
        <sz val="12"/>
        <rFont val="Times New Roman"/>
        <family val="1"/>
        <charset val="204"/>
      </rPr>
      <t>Изготовление и установка пространственных арматурных каркасов диам. 32 A-III диам. 8 A-I Закладные детали весом более 20 кг</t>
    </r>
  </si>
  <si>
    <r>
      <rPr>
        <sz val="12"/>
        <rFont val="Times New Roman"/>
        <family val="1"/>
        <charset val="204"/>
      </rPr>
      <t>33,0 2,8 3,2</t>
    </r>
  </si>
  <si>
    <r>
      <rPr>
        <sz val="12"/>
        <rFont val="Times New Roman"/>
        <family val="1"/>
        <charset val="204"/>
      </rPr>
      <t>489,6</t>
    </r>
  </si>
  <si>
    <r>
      <rPr>
        <sz val="12"/>
        <rFont val="Times New Roman"/>
        <family val="1"/>
        <charset val="204"/>
      </rPr>
      <t>32</t>
    </r>
  </si>
  <si>
    <r>
      <rPr>
        <sz val="12"/>
        <rFont val="Times New Roman"/>
        <family val="1"/>
        <charset val="204"/>
      </rPr>
      <t>Изготовление и установка пространственных арматурных каркасов диам. 32 A-III диам.25 А-Ш диам. 12 A-III диам. 5Bp-l</t>
    </r>
  </si>
  <si>
    <r>
      <rPr>
        <sz val="12"/>
        <rFont val="Times New Roman"/>
        <family val="1"/>
        <charset val="204"/>
      </rPr>
      <t>13,4 7,0 6,6 0,5</t>
    </r>
  </si>
  <si>
    <r>
      <rPr>
        <sz val="12"/>
        <rFont val="Times New Roman"/>
        <family val="1"/>
        <charset val="204"/>
      </rPr>
      <t>149,0</t>
    </r>
  </si>
  <si>
    <r>
      <rPr>
        <sz val="12"/>
        <rFont val="Times New Roman"/>
        <family val="1"/>
        <charset val="204"/>
      </rPr>
      <t>шт/ 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т т т т</t>
    </r>
  </si>
  <si>
    <r>
      <rPr>
        <sz val="12"/>
        <rFont val="Times New Roman"/>
        <family val="1"/>
        <charset val="204"/>
      </rPr>
      <t>16 / 302,4 26,1 55,6 2,7 0,8</t>
    </r>
  </si>
  <si>
    <r>
      <rPr>
        <sz val="12"/>
        <rFont val="Times New Roman"/>
        <family val="1"/>
        <charset val="204"/>
      </rPr>
      <t>32 / 332,8 17,9 66,3 3.5 1.6</t>
    </r>
  </si>
  <si>
    <r>
      <rPr>
        <sz val="12"/>
        <rFont val="Times New Roman"/>
        <family val="1"/>
        <charset val="204"/>
      </rPr>
      <t>505,2 17.8 21.9 20,8 7,5</t>
    </r>
  </si>
  <si>
    <r>
      <rPr>
        <sz val="12"/>
        <rFont val="Times New Roman"/>
        <family val="1"/>
        <charset val="204"/>
      </rPr>
      <t>3,1</t>
    </r>
  </si>
  <si>
    <r>
      <rPr>
        <sz val="12"/>
        <rFont val="Times New Roman"/>
        <family val="1"/>
        <charset val="204"/>
      </rPr>
      <t>151,6 / 2,3 1,3 0,126 0,025 0,025</t>
    </r>
  </si>
  <si>
    <r>
      <rPr>
        <sz val="12"/>
        <rFont val="Times New Roman"/>
        <family val="1"/>
        <charset val="204"/>
      </rPr>
      <t>Изготовление и установка дренажных трубок 60x2,5 из стали 15Х25Т по ГОСТ 9941-81*</t>
    </r>
  </si>
  <si>
    <r>
      <rPr>
        <sz val="12"/>
        <rFont val="Times New Roman"/>
        <family val="1"/>
        <charset val="204"/>
      </rPr>
      <t>22 / 0,06</t>
    </r>
  </si>
  <si>
    <r>
      <rPr>
        <sz val="12"/>
        <rFont val="Times New Roman"/>
        <family val="1"/>
        <charset val="204"/>
      </rPr>
      <t>17,6</t>
    </r>
  </si>
  <si>
    <r>
      <rPr>
        <sz val="12"/>
        <rFont val="Times New Roman"/>
        <family val="1"/>
        <charset val="204"/>
      </rPr>
      <t>1,3</t>
    </r>
  </si>
  <si>
    <r>
      <rPr>
        <sz val="12"/>
        <rFont val="Times New Roman"/>
        <family val="1"/>
        <charset val="204"/>
      </rPr>
      <t>0,23</t>
    </r>
  </si>
  <si>
    <r>
      <rPr>
        <sz val="12"/>
        <rFont val="Times New Roman"/>
        <family val="1"/>
        <charset val="204"/>
      </rPr>
      <t>8 / 146,4</t>
    </r>
  </si>
  <si>
    <r>
      <rPr>
        <sz val="12"/>
        <rFont val="Times New Roman"/>
        <family val="1"/>
        <charset val="204"/>
      </rPr>
      <t>52</t>
    </r>
  </si>
  <si>
    <r>
      <rPr>
        <sz val="12"/>
        <rFont val="Times New Roman"/>
        <family val="1"/>
        <charset val="204"/>
      </rPr>
      <t>28 / 0,44 21,0 28 / 0,35 28 / 0,45</t>
    </r>
  </si>
  <si>
    <r>
      <rPr>
        <sz val="12"/>
        <rFont val="Times New Roman"/>
        <family val="1"/>
        <charset val="204"/>
      </rPr>
      <t>Изготовление и монтаж водоотводного коллектора фирмы "Duker": MLB-трубы DIN 19522-DN 150x3000 Артикул №660369 Соединитель Rapid Inox 100 Артикул №234828 Соединитель Rapid Inox 150 Артикул №234830 Тройник MLB DIN 19522-150x150 Артикул №663429</t>
    </r>
  </si>
  <si>
    <r>
      <rPr>
        <sz val="12"/>
        <rFont val="Times New Roman"/>
        <family val="1"/>
        <charset val="204"/>
      </rPr>
      <t>шт шт шт шт</t>
    </r>
  </si>
  <si>
    <r>
      <rPr>
        <sz val="12"/>
        <rFont val="Times New Roman"/>
        <family val="1"/>
        <charset val="204"/>
      </rPr>
      <t>50,0 22,0 128,0 28,0</t>
    </r>
  </si>
  <si>
    <r>
      <rPr>
        <sz val="12"/>
        <rFont val="Times New Roman"/>
        <family val="1"/>
        <charset val="204"/>
      </rPr>
      <t>Тройник MLB DIN 19522-150x100 Артикул №663369</t>
    </r>
  </si>
  <si>
    <r>
      <rPr>
        <sz val="12"/>
        <rFont val="Times New Roman"/>
        <family val="1"/>
        <charset val="204"/>
      </rPr>
      <t>22,0</t>
    </r>
  </si>
  <si>
    <r>
      <rPr>
        <sz val="12"/>
        <rFont val="Times New Roman"/>
        <family val="1"/>
        <charset val="204"/>
      </rPr>
      <t>4,2</t>
    </r>
  </si>
  <si>
    <r>
      <rPr>
        <sz val="12"/>
        <rFont val="Times New Roman"/>
        <family val="1"/>
        <charset val="204"/>
      </rPr>
      <t>Анкеры "Hiiti" (или эквивалент)</t>
    </r>
  </si>
  <si>
    <r>
      <rPr>
        <sz val="12"/>
        <rFont val="Times New Roman"/>
        <family val="1"/>
        <charset val="204"/>
      </rPr>
      <t>Изготовление и монтаж шумозащитных экранов</t>
    </r>
  </si>
  <si>
    <r>
      <rPr>
        <sz val="12"/>
        <rFont val="Times New Roman"/>
        <family val="1"/>
        <charset val="204"/>
      </rPr>
      <t>185,2</t>
    </r>
  </si>
  <si>
    <r>
      <rPr>
        <sz val="12"/>
        <rFont val="Times New Roman"/>
        <family val="1"/>
        <charset val="204"/>
      </rPr>
      <t>Дорожная одежда на сопряжении:</t>
    </r>
  </si>
  <si>
    <r>
      <rPr>
        <sz val="12"/>
        <rFont val="Times New Roman"/>
        <family val="1"/>
        <charset val="204"/>
      </rPr>
      <t>Устройство несущего слоя (верхнего слоя основания) из горячей плотной крупнозернистой асфальтобетонной смеси типа Б, I марки по ГОСТ 9128-2013 на вязком битуме БНД 60/90 по ГОСТ 22245-90, толщиной 0,22 м, асфальтоукладчиком типа Vogele. Устраиваемой в 3 слоя</t>
    </r>
  </si>
  <si>
    <r>
      <rPr>
        <sz val="12"/>
        <rFont val="Times New Roman"/>
        <family val="1"/>
        <charset val="204"/>
      </rPr>
      <t>Розлив битумной эмульсии автогудронатором на базе а/м Volvo (0.4 т/1000м2)</t>
    </r>
  </si>
  <si>
    <r>
      <t>Устройство засыпки за устоями экскаватором емк.ковша 0,65 м</t>
    </r>
    <r>
      <rPr>
        <vertAlign val="superscript"/>
        <sz val="12"/>
        <rFont val="Times New Roman"/>
        <family val="1"/>
        <charset val="204"/>
      </rPr>
      <t xml:space="preserve">3 </t>
    </r>
    <r>
      <rPr>
        <sz val="12"/>
        <rFont val="Times New Roman"/>
        <family val="1"/>
        <charset val="204"/>
      </rPr>
      <t>дренирующим грунтом - песок крупный код С 408-0121 (ОАО "Мостовский дробильно-сортировочный завод", насыпная плотность 1.530 т/мЗ, Кф&gt;2 м/сут), по ГОСТ 8736 - 93 с уплотнением более 0,98 пневмотрамбовками.</t>
    </r>
  </si>
  <si>
    <r>
      <rPr>
        <sz val="12"/>
        <rFont val="Times New Roman"/>
        <family val="1"/>
        <charset val="204"/>
      </rPr>
      <t>3800,0</t>
    </r>
  </si>
  <si>
    <r>
      <rPr>
        <sz val="12"/>
        <rFont val="Times New Roman"/>
        <family val="1"/>
        <charset val="204"/>
      </rPr>
      <t>3800,0 / 380,0</t>
    </r>
  </si>
  <si>
    <r>
      <rPr>
        <sz val="12"/>
        <rFont val="Times New Roman"/>
        <family val="1"/>
        <charset val="204"/>
      </rPr>
      <t>212,0 / 159,0</t>
    </r>
  </si>
  <si>
    <r>
      <rPr>
        <sz val="12"/>
        <rFont val="Times New Roman"/>
        <family val="1"/>
        <charset val="204"/>
      </rPr>
      <t>212,0 / 64,0</t>
    </r>
  </si>
  <si>
    <r>
      <rPr>
        <sz val="12"/>
        <rFont val="Times New Roman"/>
        <family val="1"/>
        <charset val="204"/>
      </rPr>
      <t>Армирование монолитного упора конуса:</t>
    </r>
  </si>
  <si>
    <r>
      <rPr>
        <sz val="12"/>
        <rFont val="Times New Roman"/>
        <family val="1"/>
        <charset val="204"/>
      </rPr>
      <t>арматура A-III d 8</t>
    </r>
  </si>
  <si>
    <r>
      <rPr>
        <sz val="12"/>
        <rFont val="Times New Roman"/>
        <family val="1"/>
        <charset val="204"/>
      </rPr>
      <t>0,8</t>
    </r>
  </si>
  <si>
    <r>
      <rPr>
        <sz val="12"/>
        <rFont val="Times New Roman"/>
        <family val="1"/>
        <charset val="204"/>
      </rPr>
      <t>арматура A-III d 10</t>
    </r>
  </si>
  <si>
    <r>
      <rPr>
        <sz val="12"/>
        <rFont val="Times New Roman"/>
        <family val="1"/>
        <charset val="204"/>
      </rPr>
      <t>1,2</t>
    </r>
  </si>
  <si>
    <r>
      <rPr>
        <sz val="12"/>
        <rFont val="Times New Roman"/>
        <family val="1"/>
        <charset val="204"/>
      </rPr>
      <t>Армирование монолитного бетона укрепления конуса:</t>
    </r>
  </si>
  <si>
    <r>
      <rPr>
        <sz val="12"/>
        <rFont val="Times New Roman"/>
        <family val="1"/>
        <charset val="204"/>
      </rPr>
      <t>22,8</t>
    </r>
  </si>
  <si>
    <r>
      <t xml:space="preserve">Установка сборных бетонных блоков водоотоводных устройств по </t>
    </r>
    <r>
      <rPr>
        <b/>
        <sz val="12"/>
        <rFont val="Times New Roman"/>
        <family val="1"/>
        <charset val="204"/>
      </rPr>
      <t>т.</t>
    </r>
    <r>
      <rPr>
        <sz val="12"/>
        <rFont val="Times New Roman"/>
        <family val="1"/>
        <charset val="204"/>
      </rPr>
      <t>п.3.503.1-66-5.00СБ(Бетон В35 F300 в солях W16)</t>
    </r>
  </si>
  <si>
    <r>
      <rPr>
        <sz val="12"/>
        <rFont val="Times New Roman"/>
        <family val="1"/>
        <charset val="204"/>
      </rPr>
      <t>Устройство щебеночной подготовки толщ. 200 мм под фундаменты лестничного схода (щебень М1000, фр. 20...40)</t>
    </r>
  </si>
  <si>
    <r>
      <rPr>
        <sz val="12"/>
        <rFont val="Times New Roman"/>
        <family val="1"/>
        <charset val="204"/>
      </rPr>
      <t>6,4</t>
    </r>
  </si>
  <si>
    <r>
      <rPr>
        <sz val="12"/>
        <rFont val="Times New Roman"/>
        <family val="1"/>
        <charset val="204"/>
      </rPr>
      <t>Косоур лестничных сходов КЛ615.270</t>
    </r>
  </si>
  <si>
    <r>
      <rPr>
        <sz val="12"/>
        <rFont val="Times New Roman"/>
        <family val="1"/>
        <charset val="204"/>
      </rPr>
      <t>6 / 3,0</t>
    </r>
  </si>
  <si>
    <r>
      <rPr>
        <sz val="12"/>
        <rFont val="Times New Roman"/>
        <family val="1"/>
        <charset val="204"/>
      </rPr>
      <t>Площадка лестничных сходов ПЛ75.75.7</t>
    </r>
  </si>
  <si>
    <r>
      <rPr>
        <sz val="12"/>
        <rFont val="Times New Roman"/>
        <family val="1"/>
        <charset val="204"/>
      </rPr>
      <t>8 / 0,3</t>
    </r>
  </si>
  <si>
    <r>
      <rPr>
        <sz val="12"/>
        <rFont val="Times New Roman"/>
        <family val="1"/>
        <charset val="204"/>
      </rPr>
      <t>Ступень лестничных сходов СЛ.35.7</t>
    </r>
  </si>
  <si>
    <r>
      <rPr>
        <sz val="12"/>
        <rFont val="Times New Roman"/>
        <family val="1"/>
        <charset val="204"/>
      </rPr>
      <t>108 / 5,4</t>
    </r>
  </si>
  <si>
    <r>
      <rPr>
        <sz val="12"/>
        <rFont val="Times New Roman"/>
        <family val="1"/>
        <charset val="204"/>
      </rPr>
      <t>Фундамент Ф60.60.130</t>
    </r>
  </si>
  <si>
    <r>
      <rPr>
        <sz val="12"/>
        <rFont val="Times New Roman"/>
        <family val="1"/>
        <charset val="204"/>
      </rPr>
      <t>8 / 3,8</t>
    </r>
  </si>
  <si>
    <r>
      <rPr>
        <sz val="12"/>
        <rFont val="Times New Roman"/>
        <family val="1"/>
        <charset val="204"/>
      </rPr>
      <t>Плита железобетонная лестничных фундаментов ФЛ 10.12-2 по ГОСТ 13580-85</t>
    </r>
  </si>
  <si>
    <r>
      <rPr>
        <sz val="12"/>
        <rFont val="Times New Roman"/>
        <family val="1"/>
        <charset val="204"/>
      </rPr>
      <t>8 / 2,1</t>
    </r>
  </si>
  <si>
    <r>
      <rPr>
        <sz val="12"/>
        <rFont val="Times New Roman"/>
        <family val="1"/>
        <charset val="204"/>
      </rPr>
      <t>0,6</t>
    </r>
  </si>
  <si>
    <r>
      <rPr>
        <sz val="12"/>
        <rFont val="Times New Roman"/>
        <family val="1"/>
        <charset val="204"/>
      </rPr>
      <t>Окраска металлоконструкций перильного ограждения по системе покрытия №1 СТП 001-95* Корпорации "Трансстрой": грунтовочный лакокрасочный материал Stelpant-Pu-Zink - 80-100 мкм промежуточный лакокрасочный материал Stelpant-Pu-Mic-HS - 70-90 мкм покрывной лакокрасочный материал Stelpant-Pu-Mica UV RAL 6024 (Verkehrsgrun) Ориентировочна^'толщина комплексного покрытия 220-240 мкм</t>
    </r>
  </si>
  <si>
    <r>
      <rPr>
        <sz val="12"/>
        <rFont val="Times New Roman"/>
        <family val="1"/>
        <charset val="204"/>
      </rPr>
      <t>46,3</t>
    </r>
  </si>
  <si>
    <r>
      <rPr>
        <sz val="12"/>
        <rFont val="Times New Roman"/>
        <family val="1"/>
        <charset val="204"/>
      </rPr>
      <t>Фрезерование асфальтобетонного покрытия проезжей части и тротуаров толщ. 150 мм**(ширина фрезы 2.0 м)</t>
    </r>
  </si>
  <si>
    <r>
      <rPr>
        <sz val="12"/>
        <rFont val="Times New Roman"/>
        <family val="1"/>
        <charset val="204"/>
      </rPr>
      <t>1704/256</t>
    </r>
  </si>
  <si>
    <r>
      <rPr>
        <sz val="12"/>
        <rFont val="Times New Roman"/>
        <family val="1"/>
        <charset val="204"/>
      </rPr>
      <t>Разборка асфальтобетонного покрытая проезжей часта и тротуаров отбойными молотками *</t>
    </r>
  </si>
  <si>
    <r>
      <rPr>
        <sz val="12"/>
        <rFont val="Times New Roman"/>
        <family val="1"/>
        <charset val="204"/>
      </rPr>
      <t>1704/85</t>
    </r>
  </si>
  <si>
    <r>
      <rPr>
        <sz val="12"/>
        <rFont val="Times New Roman"/>
        <family val="1"/>
        <charset val="204"/>
      </rPr>
      <t>Разборка защитного слоя отбойными молотками *</t>
    </r>
  </si>
  <si>
    <r>
      <rPr>
        <sz val="12"/>
        <rFont val="Times New Roman"/>
        <family val="1"/>
        <charset val="204"/>
      </rPr>
      <t>1704/68</t>
    </r>
  </si>
  <si>
    <r>
      <rPr>
        <sz val="12"/>
        <rFont val="Times New Roman"/>
        <family val="1"/>
        <charset val="204"/>
      </rPr>
      <t>Разборка гидроизоляции и выравнивающего слоя *</t>
    </r>
  </si>
  <si>
    <r>
      <rPr>
        <sz val="12"/>
        <rFont val="Times New Roman"/>
        <family val="1"/>
        <charset val="204"/>
      </rPr>
      <t>1704/119</t>
    </r>
  </si>
  <si>
    <r>
      <rPr>
        <sz val="12"/>
        <rFont val="Times New Roman"/>
        <family val="1"/>
        <charset val="204"/>
      </rPr>
      <t>Демонтаж металлического барьерного ограждения ( шаг стоек 2.0 м ^ ***</t>
    </r>
  </si>
  <si>
    <r>
      <rPr>
        <sz val="12"/>
        <rFont val="Times New Roman"/>
        <family val="1"/>
        <charset val="204"/>
      </rPr>
      <t>пм/т</t>
    </r>
  </si>
  <si>
    <r>
      <rPr>
        <sz val="12"/>
        <rFont val="Times New Roman"/>
        <family val="1"/>
        <charset val="204"/>
      </rPr>
      <t>124,3/6,8</t>
    </r>
  </si>
  <si>
    <r>
      <rPr>
        <sz val="12"/>
        <rFont val="Times New Roman"/>
        <family val="1"/>
        <charset val="204"/>
      </rPr>
      <t>Демонтаж ж.б. блоков барьерного ограждения *</t>
    </r>
  </si>
  <si>
    <r>
      <rPr>
        <sz val="12"/>
        <rFont val="Times New Roman"/>
        <family val="1"/>
        <charset val="204"/>
      </rPr>
      <t>Демонтаж металлического перильного ограждения ***</t>
    </r>
  </si>
  <si>
    <r>
      <rPr>
        <sz val="12"/>
        <rFont val="Times New Roman"/>
        <family val="1"/>
        <charset val="204"/>
      </rPr>
      <t>125/6,3</t>
    </r>
  </si>
  <si>
    <r>
      <rPr>
        <sz val="12"/>
        <rFont val="Times New Roman"/>
        <family val="1"/>
        <charset val="204"/>
      </rPr>
      <t>Разборка продольных железобетонных монолитных стыков (бетон М400) отбойными молотками *</t>
    </r>
  </si>
  <si>
    <r>
      <rPr>
        <sz val="12"/>
        <rFont val="Times New Roman"/>
        <family val="1"/>
        <charset val="204"/>
      </rPr>
      <t>Демонтаж существующих железобетонных балок длиной 16,8 м массой 16.0 т кранами *</t>
    </r>
  </si>
  <si>
    <r>
      <rPr>
        <sz val="12"/>
        <rFont val="Times New Roman"/>
        <family val="1"/>
        <charset val="204"/>
      </rPr>
      <t>16/102</t>
    </r>
  </si>
  <si>
    <r>
      <rPr>
        <sz val="12"/>
        <rFont val="Times New Roman"/>
        <family val="1"/>
        <charset val="204"/>
      </rPr>
      <t>Демонтаж существующих железобетонных балок длиной 18,0м массой 17.1 т кранами *</t>
    </r>
  </si>
  <si>
    <r>
      <rPr>
        <sz val="12"/>
        <rFont val="Times New Roman"/>
        <family val="1"/>
        <charset val="204"/>
      </rPr>
      <t>16/109</t>
    </r>
  </si>
  <si>
    <r>
      <rPr>
        <sz val="12"/>
        <rFont val="Times New Roman"/>
        <family val="1"/>
        <charset val="204"/>
      </rPr>
      <t>Демонтаж существующих железобетонных балок длиной 21,0 м массой 17.1 т кранами *</t>
    </r>
  </si>
  <si>
    <r>
      <rPr>
        <sz val="12"/>
        <rFont val="Times New Roman"/>
        <family val="1"/>
        <charset val="204"/>
      </rPr>
      <t>6/66</t>
    </r>
  </si>
  <si>
    <r>
      <rPr>
        <sz val="12"/>
        <rFont val="Times New Roman"/>
        <family val="1"/>
        <charset val="204"/>
      </rPr>
      <t>Демонтаж существующих железобетонных балок длиной 22,2 м массой 17.1 ткранами *</t>
    </r>
  </si>
  <si>
    <r>
      <rPr>
        <sz val="12"/>
        <rFont val="Times New Roman"/>
        <family val="1"/>
        <charset val="204"/>
      </rPr>
      <t>8/92</t>
    </r>
  </si>
  <si>
    <r>
      <rPr>
        <sz val="12"/>
        <rFont val="Times New Roman"/>
        <family val="1"/>
        <charset val="204"/>
      </rPr>
      <t>Демонтаж существующих опорных частей *</t>
    </r>
  </si>
  <si>
    <r>
      <rPr>
        <sz val="12"/>
        <rFont val="Times New Roman"/>
        <family val="1"/>
        <charset val="204"/>
      </rPr>
      <t>92/2,2</t>
    </r>
  </si>
  <si>
    <r>
      <rPr>
        <sz val="12"/>
        <rFont val="Times New Roman"/>
        <family val="1"/>
        <charset val="204"/>
      </rPr>
      <t>Разборка железобетонного тела опоры *</t>
    </r>
  </si>
  <si>
    <r>
      <rPr>
        <sz val="12"/>
        <rFont val="Times New Roman"/>
        <family val="1"/>
        <charset val="204"/>
      </rPr>
      <t>Разборка основания крайних опор из железобетонных призматических свай *</t>
    </r>
  </si>
  <si>
    <r>
      <rPr>
        <sz val="12"/>
        <rFont val="Times New Roman"/>
        <family val="1"/>
        <charset val="204"/>
      </rPr>
      <t>Разборка переходных плит *</t>
    </r>
  </si>
  <si>
    <r>
      <rPr>
        <sz val="12"/>
        <rFont val="Times New Roman"/>
        <family val="1"/>
        <charset val="204"/>
      </rPr>
      <t>Разборка бетона омоноличивания конусов *</t>
    </r>
  </si>
  <si>
    <r>
      <t>м</t>
    </r>
    <r>
      <rPr>
        <b/>
        <i/>
        <vertAlign val="superscript"/>
        <sz val="12"/>
        <color theme="1"/>
        <rFont val="Times New Roman"/>
        <family val="1"/>
        <charset val="204"/>
      </rPr>
      <t>2</t>
    </r>
  </si>
  <si>
    <r>
      <t xml:space="preserve">Погрузка щебеночной смеси экскаватором емкостью ковша 1.0 м3 (плотностью 2,0 т/м3) в автосамосвалы с транспортировкой до приобъектного склада на расстояние </t>
    </r>
    <r>
      <rPr>
        <sz val="12"/>
        <color rgb="FF00B0F0"/>
        <rFont val="Times New Roman"/>
        <family val="1"/>
        <charset val="204"/>
      </rPr>
      <t>72 км</t>
    </r>
  </si>
  <si>
    <r>
      <t>Разработка мокрого грунта  3 гр. объемным весом 1,94 т/м³ экскаватором с ковшом вместимостью 0,65м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с погрузкой в автосамосвалы</t>
    </r>
  </si>
  <si>
    <r>
      <t>Установка звеньев средней части трубы ЗКП 150.1.200, бетон В-30, F200, W8 на сульфатостойком портландцементе. Объём блока 1,70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Вес блока 4,30 т. Расход арматуры А-I 25,6кг, А-III 83,5 кг</t>
    </r>
  </si>
  <si>
    <r>
      <t>Установка конических звеньев оголовков ЗКПК 150, бетон В-30, F200, W8 на сульфатостойком портландцементе. Объём блока 2,21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Вес блока 5,50 т. Расход арматуры А-I 30,6 кг, А-III 85,7 кг</t>
    </r>
  </si>
  <si>
    <r>
      <t>Установка откосной стенки СТ7л(п), бетон В-20, F200, W8 на сульфатостойком портландцементе. Объём блока 2,08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Вес блока 5,20 т. Расход арматуры А-I 93,2 кг</t>
    </r>
  </si>
  <si>
    <r>
      <t>Разработка  грунта  мокрого 3 гр. объемным весом 1.94 т/м³ экскаватором с ковшом вместимостью 0,65м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с погрузкой в автосамосвалы</t>
    </r>
  </si>
  <si>
    <r>
      <t>Разработка мокрого грунта  3 гр. объемным весом 1.94 т/м³ экскаватором с ковшом вместимостью 0,65м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с погрузкой в автосамосвалы</t>
    </r>
  </si>
  <si>
    <r>
      <t>Установка звеньев средней части трубы ЗКП 150.1.300, бетон В-30, F200, W8 на сульфатостойком портландцементе. Объём блока 2,55м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. Вес блока 6,4 т. Расход арматуры А-I 38,4 кг, А-III 124,3 кг</t>
    </r>
  </si>
  <si>
    <t>Наименование(было)</t>
  </si>
  <si>
    <t>8.5</t>
  </si>
  <si>
    <t>8.5.2</t>
  </si>
  <si>
    <t>8.5.2.1</t>
  </si>
  <si>
    <t>8.5.2.1.1</t>
  </si>
  <si>
    <t>8.5.2.1.2</t>
  </si>
  <si>
    <t>8.5.2.1.3</t>
  </si>
  <si>
    <t>8.5.2.1.4</t>
  </si>
  <si>
    <t>8.5.2.1.5</t>
  </si>
  <si>
    <t>8.5.2.1.6</t>
  </si>
  <si>
    <t>8.5.2.2</t>
  </si>
  <si>
    <t>8.5.2.2.1</t>
  </si>
  <si>
    <t>8.5.2.2.2</t>
  </si>
  <si>
    <t>8.5.2.2.3</t>
  </si>
  <si>
    <t>8.5.2.2.4</t>
  </si>
  <si>
    <t>8.5.2.2.5</t>
  </si>
  <si>
    <t>8.5.2.3</t>
  </si>
  <si>
    <t>8.5.2.3.1</t>
  </si>
  <si>
    <t>8.5.2.3.2</t>
  </si>
  <si>
    <t>8.5.2.3.3</t>
  </si>
  <si>
    <t>8.5.2.3.4</t>
  </si>
  <si>
    <t>8.5.2.3.5</t>
  </si>
  <si>
    <t>8.5.2.3.6</t>
  </si>
  <si>
    <t>8.5.2.3.7</t>
  </si>
  <si>
    <t>8.5.2.3.8</t>
  </si>
  <si>
    <t>8.5.2.3.9</t>
  </si>
  <si>
    <t>8.5.2.3.10</t>
  </si>
  <si>
    <t>8.5.2.4</t>
  </si>
  <si>
    <t>8.5.2.4.1</t>
  </si>
  <si>
    <t>8.5.2.4.2</t>
  </si>
  <si>
    <t>8.5.2.4.3</t>
  </si>
  <si>
    <t>8.5.2.4.4</t>
  </si>
  <si>
    <t>8.5.2.4.4.1</t>
  </si>
  <si>
    <t>8.5.2.4.4.2</t>
  </si>
  <si>
    <t>8.5.2.4.4.3</t>
  </si>
  <si>
    <t>8.5.2.4.4.4</t>
  </si>
  <si>
    <t>8.5.2.4.4.5</t>
  </si>
  <si>
    <t>8.5.2.4.4.6</t>
  </si>
  <si>
    <t>8.5.2.4.4.7</t>
  </si>
  <si>
    <t>8.5.2.4.5</t>
  </si>
  <si>
    <t>8.5.2.4.6</t>
  </si>
  <si>
    <t>8.5.2.4.7</t>
  </si>
  <si>
    <t>8.5.2.4.8</t>
  </si>
  <si>
    <t>8.5.2.4.9</t>
  </si>
  <si>
    <t>8.5.2.4.10</t>
  </si>
  <si>
    <t>8.5.2.4.11</t>
  </si>
  <si>
    <t>8.5.2.4.12</t>
  </si>
  <si>
    <t>8.5.2.4.13</t>
  </si>
  <si>
    <t>8.5.2.4.14</t>
  </si>
  <si>
    <t>8.5.2.5</t>
  </si>
  <si>
    <t>8.5.2.5.1</t>
  </si>
  <si>
    <t>8.5.2.5.2</t>
  </si>
  <si>
    <t>8.5.2.5.3</t>
  </si>
  <si>
    <t>8.5.2.6</t>
  </si>
  <si>
    <t>8.5.2.6.1</t>
  </si>
  <si>
    <t>8.5.2.6.1.1</t>
  </si>
  <si>
    <t>8.5.2.6.1.2</t>
  </si>
  <si>
    <t>8.5.2.6.1.3</t>
  </si>
  <si>
    <t>8.5.2.6.1.4</t>
  </si>
  <si>
    <t>8.5.2.6.1.5</t>
  </si>
  <si>
    <t>8.5.2.6.1.6</t>
  </si>
  <si>
    <t>8.5.2.6.1.7</t>
  </si>
  <si>
    <t>8.5.2.6.1.8</t>
  </si>
  <si>
    <t>8.5.2.6.1.9</t>
  </si>
  <si>
    <t>8.5.2.6.1.10</t>
  </si>
  <si>
    <t>8.5.2.6.2</t>
  </si>
  <si>
    <t>8.5.2.6.2.1</t>
  </si>
  <si>
    <t>8.5.2.6.2.2</t>
  </si>
  <si>
    <t>8.5.2.6.2.3</t>
  </si>
  <si>
    <t>8.5.2.6.2.4</t>
  </si>
  <si>
    <t>8.7</t>
  </si>
  <si>
    <t>8.7.1</t>
  </si>
  <si>
    <t>8.7.1.1</t>
  </si>
  <si>
    <t>8.7.1.1.1</t>
  </si>
  <si>
    <t>8.7.1.1.1.1</t>
  </si>
  <si>
    <t>8.7.1.1.2</t>
  </si>
  <si>
    <t>8.7.1.1.2.1</t>
  </si>
  <si>
    <t>8.7.1.2</t>
  </si>
  <si>
    <t>8.7.1.2.1</t>
  </si>
  <si>
    <t>8.7.1.2.1.1</t>
  </si>
  <si>
    <t>8.7.1.2.1.2</t>
  </si>
  <si>
    <t>8.7.1.2.2</t>
  </si>
  <si>
    <t>8.7.1.2.2.1</t>
  </si>
  <si>
    <t>8.7.1.2.2.1.1</t>
  </si>
  <si>
    <t>8.7.1.2.3</t>
  </si>
  <si>
    <t>8.7.1.2.3.1.1</t>
  </si>
  <si>
    <t>8.7.1.2.3.2</t>
  </si>
  <si>
    <t>8.7.1.2.3.2.1</t>
  </si>
  <si>
    <t>8.7.1.2.3.2.2</t>
  </si>
  <si>
    <t>8.7.1.2.3.2.2.1</t>
  </si>
  <si>
    <t>8.7.1.2.3.2.2.2</t>
  </si>
  <si>
    <t>8.7.1.3</t>
  </si>
  <si>
    <t>8.7.1.3.1</t>
  </si>
  <si>
    <t>8.7.1.3.1.1</t>
  </si>
  <si>
    <t>8.7.1.3.1.2</t>
  </si>
  <si>
    <t>8.7.1.3.1.3</t>
  </si>
  <si>
    <t>8.7.1.3.1.3.1</t>
  </si>
  <si>
    <t>8.7.1.3.1.3.2</t>
  </si>
  <si>
    <t>8.7.1.3.1.3.3</t>
  </si>
  <si>
    <t>8.7.1.3.1.3.4</t>
  </si>
  <si>
    <t>8.7.1.3.1.4</t>
  </si>
  <si>
    <t>8.7.1.3.1.5</t>
  </si>
  <si>
    <t>8.7.1.3.1.6</t>
  </si>
  <si>
    <t>8.7.1.3.1.7</t>
  </si>
  <si>
    <t>8.7.1.3.2</t>
  </si>
  <si>
    <t>8.7.1.3.2.1</t>
  </si>
  <si>
    <t>8.7.1.3.3</t>
  </si>
  <si>
    <t>8.7.1.3.3.1</t>
  </si>
  <si>
    <t>8.7.1.3.3.1.1</t>
  </si>
  <si>
    <t>8.7.1.3.4</t>
  </si>
  <si>
    <t>8.7.1.3.4.1</t>
  </si>
  <si>
    <t>8.7.1.3.4.1.1</t>
  </si>
  <si>
    <t>8.7.1.3.4.2</t>
  </si>
  <si>
    <t>8.7.1.3.4.2.1</t>
  </si>
  <si>
    <t>8.7.1.3.4.2.1.1</t>
  </si>
  <si>
    <t>8.7.1.3.4.2.1.2</t>
  </si>
  <si>
    <t>8.7.1.3.4.2.2</t>
  </si>
  <si>
    <t>8.7.1.3.4.2.2.1</t>
  </si>
  <si>
    <t>8.7.1.3.4.2.3</t>
  </si>
  <si>
    <t>8.7.1.3.4.2.3.1</t>
  </si>
  <si>
    <t>8.7.1.3.4.2.3.1.1</t>
  </si>
  <si>
    <t>8.7.1.3.4.2.3.1.2</t>
  </si>
  <si>
    <t>8.7.1.4</t>
  </si>
  <si>
    <t>8.7.1.4.1</t>
  </si>
  <si>
    <t>8.7.1.4.2</t>
  </si>
  <si>
    <t>8.7.1.5</t>
  </si>
  <si>
    <t>8.7.1.5.1</t>
  </si>
  <si>
    <t>8.7.1.5.1.1</t>
  </si>
  <si>
    <t>8.7.1.5.1.1.1</t>
  </si>
  <si>
    <t>8.7.1.5.1.1.2</t>
  </si>
  <si>
    <t>8.7.1.5.1.1.3</t>
  </si>
  <si>
    <t>8.7.1.5.2</t>
  </si>
  <si>
    <t>8.7.1.5.2.1</t>
  </si>
  <si>
    <t xml:space="preserve"> Подготовительные работы</t>
  </si>
  <si>
    <t xml:space="preserve"> Дорожная одежда</t>
  </si>
  <si>
    <t>Благоустройство</t>
  </si>
  <si>
    <t xml:space="preserve">Укрепление откосов </t>
  </si>
  <si>
    <t>Устройство бортовых камней</t>
  </si>
  <si>
    <t>Устройство блоков Б-5</t>
  </si>
  <si>
    <t>Устройство ж.б. лотков Б-7</t>
  </si>
  <si>
    <t>Устройство бетонных блоков Б-9а</t>
  </si>
  <si>
    <t xml:space="preserve">Устройство опорных частей </t>
  </si>
  <si>
    <t>Изготовление и монтаж сборных железобетонных балок пролетного строения длиной 33 м</t>
  </si>
  <si>
    <t>Изготовление и монтаж сборных железобетонных балок пролетного строения длиной 21 м</t>
  </si>
  <si>
    <t xml:space="preserve">Устройство деформационных швов </t>
  </si>
  <si>
    <t>Устройство упорной призмы из щебня</t>
  </si>
  <si>
    <t>Устройство бетонных  водоотоводных устройств</t>
  </si>
  <si>
    <t xml:space="preserve">Устройство бетонных телескопических лотков </t>
  </si>
  <si>
    <t>Фрезерование асфальтобетонного покрытия проезжей части и тротуаров, толщино 0,15м</t>
  </si>
  <si>
    <t xml:space="preserve">Устройство подстилающего слоя из щебёночно-песчаной смеси C5  </t>
  </si>
  <si>
    <t>Устройство слоя основания из щебёночно-песчаной смеси C5 толщиной 0,78 м укладываемой в четыре слоя:</t>
  </si>
  <si>
    <t xml:space="preserve"> - устройство 4 слоя из щебёночно-песчаной смеси C5  толщиной 0,20 м</t>
  </si>
  <si>
    <t xml:space="preserve"> - устройство 3 слоя из щебёночно-песчаной смеси C5  толщиной 0,20 м</t>
  </si>
  <si>
    <t xml:space="preserve"> - устройство 2 слоя из щебёночно-песчаной смеси C5  толщиной 0,20 м</t>
  </si>
  <si>
    <t xml:space="preserve"> - устройство 1 слоя из щебёночно-песчаной смеси C5 толщиной 0,18 м</t>
  </si>
  <si>
    <t>Устройство нижнего слоя основания из щебёночно-песчаной смеси С5, толщиной 0,11 м</t>
  </si>
  <si>
    <t>Устройство круглой ж.б. трубы 2х1,50 м</t>
  </si>
  <si>
    <t>Устройство дорожной одежды из асфальтобетона на тротуарах</t>
  </si>
  <si>
    <t xml:space="preserve">Устройство бортового камня </t>
  </si>
  <si>
    <t>Устройство верхнего слоя покрытия из щебеночно-мастичного асфальтобетона ЩМА-15 , толщиной 0,04 м</t>
  </si>
  <si>
    <t xml:space="preserve">Устройство железобетонных элементов лестничного схода </t>
  </si>
  <si>
    <t xml:space="preserve">Ведомость объемов и стоимости работ  </t>
  </si>
  <si>
    <t>по объекту:</t>
  </si>
  <si>
    <t>Укрепление кюветов</t>
  </si>
  <si>
    <t>Устройство нижнего слоя покрытия из горячей пористой крупнозернистой асфальтобетонной смеси II марки, толщиной 0.08м</t>
  </si>
  <si>
    <t>Укладка слоя покрытия из песчаного асфальтобетона типа Д, 
марки II,  h=0,05 м</t>
  </si>
  <si>
    <t xml:space="preserve">Путепровод над ул. Советская  </t>
  </si>
  <si>
    <t>Устройство щебеночного основания укрепления конуса с укреплением монолитным бетоном (с толщиной щебеночного основания - 10см, толщиной монолитного бетона - 10см)</t>
  </si>
  <si>
    <t>"Строительство и реконструкция автомобильной дороги М-4 «Дон» - от Москвы через Воронеж, Ростов-на-Дону, Краснодар до Новороссийска. Реконструкция c последующей эксплуатацией на платной основе автомобильной дороги М-4 «Дон» от Москвы через Воронеж, Ростов-на-Дону, Краснодар до Новороссийска на участке км 1024 – км 1091 в Ростовской области." Этап №3. Реконструкция автомобильной дороги М-4 «Дон» на участке км 1024 – км 1036+823. Путепровод над ул. Советская на ПК 10343+42 (без а/б покрытия). Местный проезд «ул. Советская»</t>
  </si>
  <si>
    <t>пог.м/м3 м3 т т т</t>
  </si>
  <si>
    <t>пог.м</t>
  </si>
  <si>
    <t>шт/т пог.м шт/т шт/т</t>
  </si>
  <si>
    <t>пог.м /м3</t>
  </si>
  <si>
    <t>пог.м/м3</t>
  </si>
  <si>
    <t>Глава № 2 Технической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</si>
</sst>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0.00_ ;\-0.0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vertAlign val="superscript"/>
      <sz val="12"/>
      <color theme="1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54">
    <xf numFmtId="0" fontId="0" fillId="0" borderId="0" xfId="0"/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/>
    <xf numFmtId="0" fontId="13" fillId="0" borderId="0" xfId="0" applyFont="1"/>
    <xf numFmtId="49" fontId="14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4" fillId="0" borderId="7" xfId="0" applyFont="1" applyFill="1" applyBorder="1"/>
    <xf numFmtId="0" fontId="6" fillId="0" borderId="1" xfId="0" quotePrefix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13" fillId="2" borderId="0" xfId="0" applyFont="1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left" vertical="top" indent="9"/>
    </xf>
    <xf numFmtId="0" fontId="2" fillId="2" borderId="1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/>
    </xf>
    <xf numFmtId="16" fontId="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1" xfId="0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/>
    </xf>
    <xf numFmtId="14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wrapText="1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/>
    <xf numFmtId="0" fontId="18" fillId="0" borderId="0" xfId="0" applyFont="1" applyAlignment="1"/>
    <xf numFmtId="0" fontId="2" fillId="0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469"/>
  <sheetViews>
    <sheetView tabSelected="1" view="pageBreakPreview" topLeftCell="F211" zoomScale="115" zoomScaleNormal="115" zoomScaleSheetLayoutView="115" workbookViewId="0">
      <selection activeCell="I462" sqref="I462:J462"/>
    </sheetView>
  </sheetViews>
  <sheetFormatPr defaultRowHeight="15.75" x14ac:dyDescent="0.25"/>
  <cols>
    <col min="1" max="1" width="5.7109375" style="31" hidden="1" customWidth="1"/>
    <col min="2" max="2" width="60.28515625" style="12" hidden="1" customWidth="1"/>
    <col min="3" max="3" width="15.7109375" style="17" hidden="1" customWidth="1"/>
    <col min="4" max="4" width="20.7109375" style="17" hidden="1" customWidth="1"/>
    <col min="5" max="5" width="9" style="36" hidden="1" customWidth="1"/>
    <col min="6" max="6" width="5.7109375" style="12" customWidth="1"/>
    <col min="7" max="7" width="15.7109375" style="12" customWidth="1"/>
    <col min="8" max="8" width="66.5703125" style="16" customWidth="1"/>
    <col min="9" max="9" width="10.7109375" style="17" customWidth="1"/>
    <col min="10" max="10" width="16.5703125" style="17" bestFit="1" customWidth="1"/>
    <col min="11" max="11" width="6.42578125" style="12" customWidth="1"/>
    <col min="12" max="16384" width="9.140625" style="10"/>
  </cols>
  <sheetData>
    <row r="1" spans="1:11" x14ac:dyDescent="0.25">
      <c r="H1" s="138" t="s">
        <v>914</v>
      </c>
      <c r="I1" s="138"/>
      <c r="J1" s="138"/>
    </row>
    <row r="2" spans="1:11" x14ac:dyDescent="0.25">
      <c r="H2" s="139"/>
      <c r="I2" s="139"/>
      <c r="J2" s="139"/>
    </row>
    <row r="3" spans="1:11" x14ac:dyDescent="0.25">
      <c r="H3" s="140"/>
      <c r="I3" s="140"/>
      <c r="J3" s="140"/>
    </row>
    <row r="5" spans="1:11" ht="18.75" x14ac:dyDescent="0.25">
      <c r="H5" s="141" t="s">
        <v>901</v>
      </c>
      <c r="I5" s="142"/>
      <c r="J5" s="142"/>
    </row>
    <row r="6" spans="1:11" x14ac:dyDescent="0.25">
      <c r="G6" s="98" t="s">
        <v>902</v>
      </c>
      <c r="H6" s="143" t="s">
        <v>908</v>
      </c>
      <c r="I6" s="144"/>
      <c r="J6" s="144"/>
    </row>
    <row r="7" spans="1:11" x14ac:dyDescent="0.25">
      <c r="H7" s="144"/>
      <c r="I7" s="144"/>
      <c r="J7" s="144"/>
    </row>
    <row r="8" spans="1:11" ht="92.25" customHeight="1" thickBot="1" x14ac:dyDescent="0.3">
      <c r="H8" s="145"/>
      <c r="I8" s="145"/>
      <c r="J8" s="145"/>
    </row>
    <row r="9" spans="1:11" ht="31.5" x14ac:dyDescent="0.25">
      <c r="A9" s="2" t="s">
        <v>337</v>
      </c>
      <c r="B9" s="32" t="s">
        <v>740</v>
      </c>
      <c r="C9" s="2" t="s">
        <v>336</v>
      </c>
      <c r="D9" s="32" t="s">
        <v>1</v>
      </c>
      <c r="G9" s="18" t="s">
        <v>337</v>
      </c>
      <c r="H9" s="22" t="s">
        <v>0</v>
      </c>
      <c r="I9" s="22" t="s">
        <v>336</v>
      </c>
      <c r="J9" s="22" t="s">
        <v>1</v>
      </c>
    </row>
    <row r="10" spans="1:11" s="36" customFormat="1" x14ac:dyDescent="0.25">
      <c r="A10" s="34"/>
      <c r="B10" s="35" t="s">
        <v>327</v>
      </c>
      <c r="C10" s="34"/>
      <c r="D10" s="34"/>
      <c r="F10" s="12"/>
      <c r="G10" s="13"/>
      <c r="H10" s="3" t="s">
        <v>327</v>
      </c>
      <c r="I10" s="23"/>
      <c r="J10" s="24"/>
      <c r="K10" s="12"/>
    </row>
    <row r="11" spans="1:11" s="36" customFormat="1" x14ac:dyDescent="0.25">
      <c r="A11" s="34">
        <v>15</v>
      </c>
      <c r="B11" s="35" t="s">
        <v>328</v>
      </c>
      <c r="C11" s="34"/>
      <c r="D11" s="34"/>
      <c r="F11" s="12"/>
      <c r="G11" s="11" t="s">
        <v>222</v>
      </c>
      <c r="H11" s="3" t="s">
        <v>328</v>
      </c>
      <c r="I11" s="23"/>
      <c r="J11" s="24"/>
      <c r="K11" s="12"/>
    </row>
    <row r="12" spans="1:11" s="36" customFormat="1" x14ac:dyDescent="0.25">
      <c r="A12" s="34">
        <v>18</v>
      </c>
      <c r="B12" s="35" t="s">
        <v>329</v>
      </c>
      <c r="C12" s="34"/>
      <c r="D12" s="34"/>
      <c r="F12" s="12"/>
      <c r="G12" s="11" t="s">
        <v>741</v>
      </c>
      <c r="H12" s="14" t="s">
        <v>329</v>
      </c>
      <c r="I12" s="23"/>
      <c r="J12" s="24"/>
      <c r="K12" s="12"/>
    </row>
    <row r="13" spans="1:11" s="36" customFormat="1" ht="15" customHeight="1" x14ac:dyDescent="0.25">
      <c r="A13" s="34"/>
      <c r="B13" s="35" t="s">
        <v>330</v>
      </c>
      <c r="C13" s="34"/>
      <c r="D13" s="34"/>
      <c r="F13" s="12"/>
      <c r="G13" s="11" t="s">
        <v>742</v>
      </c>
      <c r="H13" s="3" t="s">
        <v>906</v>
      </c>
      <c r="I13" s="23"/>
      <c r="J13" s="24"/>
      <c r="K13" s="12"/>
    </row>
    <row r="14" spans="1:11" s="36" customFormat="1" x14ac:dyDescent="0.25">
      <c r="A14" s="37"/>
      <c r="B14" s="57" t="s">
        <v>421</v>
      </c>
      <c r="C14" s="50"/>
      <c r="D14" s="50"/>
      <c r="F14" s="12"/>
      <c r="G14" s="11" t="s">
        <v>743</v>
      </c>
      <c r="H14" s="33" t="s">
        <v>421</v>
      </c>
      <c r="I14" s="23"/>
      <c r="J14" s="24"/>
      <c r="K14" s="12"/>
    </row>
    <row r="15" spans="1:11" s="36" customFormat="1" ht="31.5" hidden="1" x14ac:dyDescent="0.25">
      <c r="A15" s="50" t="s">
        <v>475</v>
      </c>
      <c r="B15" s="51" t="s">
        <v>602</v>
      </c>
      <c r="C15" s="50" t="s">
        <v>427</v>
      </c>
      <c r="D15" s="50" t="s">
        <v>603</v>
      </c>
      <c r="F15" s="12"/>
      <c r="G15" s="11"/>
      <c r="H15" s="33"/>
      <c r="I15" s="23"/>
      <c r="J15" s="24"/>
      <c r="K15" s="12"/>
    </row>
    <row r="16" spans="1:11" s="36" customFormat="1" ht="15" customHeight="1" x14ac:dyDescent="0.25">
      <c r="A16" s="121" t="s">
        <v>476</v>
      </c>
      <c r="B16" s="51" t="s">
        <v>477</v>
      </c>
      <c r="C16" s="50" t="s">
        <v>478</v>
      </c>
      <c r="D16" s="50" t="s">
        <v>604</v>
      </c>
      <c r="F16" s="12"/>
      <c r="G16" s="11" t="s">
        <v>744</v>
      </c>
      <c r="H16" s="33" t="s">
        <v>369</v>
      </c>
      <c r="I16" s="113" t="s">
        <v>425</v>
      </c>
      <c r="J16" s="19">
        <v>618.20000000000005</v>
      </c>
      <c r="K16" s="12"/>
    </row>
    <row r="17" spans="1:11" s="36" customFormat="1" ht="18.75" hidden="1" x14ac:dyDescent="0.25">
      <c r="A17" s="121"/>
      <c r="B17" s="52" t="s">
        <v>479</v>
      </c>
      <c r="C17" s="50" t="s">
        <v>478</v>
      </c>
      <c r="D17" s="50" t="s">
        <v>605</v>
      </c>
      <c r="F17" s="12"/>
      <c r="G17" s="11"/>
      <c r="H17" s="33"/>
      <c r="I17" s="23"/>
      <c r="J17" s="19"/>
      <c r="K17" s="12"/>
    </row>
    <row r="18" spans="1:11" s="36" customFormat="1" ht="31.5" hidden="1" x14ac:dyDescent="0.25">
      <c r="A18" s="50" t="s">
        <v>480</v>
      </c>
      <c r="B18" s="51" t="s">
        <v>504</v>
      </c>
      <c r="C18" s="50" t="s">
        <v>427</v>
      </c>
      <c r="D18" s="50" t="s">
        <v>606</v>
      </c>
      <c r="F18" s="12"/>
      <c r="G18" s="11"/>
      <c r="H18" s="33"/>
      <c r="I18" s="23"/>
      <c r="J18" s="19"/>
      <c r="K18" s="12"/>
    </row>
    <row r="19" spans="1:11" s="36" customFormat="1" ht="31.5" hidden="1" x14ac:dyDescent="0.25">
      <c r="A19" s="121" t="s">
        <v>482</v>
      </c>
      <c r="B19" s="51" t="s">
        <v>607</v>
      </c>
      <c r="C19" s="50" t="s">
        <v>478</v>
      </c>
      <c r="D19" s="50" t="s">
        <v>608</v>
      </c>
      <c r="F19" s="12"/>
      <c r="G19" s="11"/>
      <c r="H19" s="33"/>
      <c r="I19" s="23"/>
      <c r="J19" s="19"/>
      <c r="K19" s="12"/>
    </row>
    <row r="20" spans="1:11" s="36" customFormat="1" ht="18.75" hidden="1" x14ac:dyDescent="0.25">
      <c r="A20" s="121"/>
      <c r="B20" s="52" t="s">
        <v>479</v>
      </c>
      <c r="C20" s="50" t="s">
        <v>478</v>
      </c>
      <c r="D20" s="50" t="s">
        <v>609</v>
      </c>
      <c r="F20" s="12"/>
      <c r="G20" s="11"/>
      <c r="H20" s="33"/>
      <c r="I20" s="23"/>
      <c r="J20" s="19"/>
      <c r="K20" s="12"/>
    </row>
    <row r="21" spans="1:11" s="36" customFormat="1" ht="18.75" hidden="1" x14ac:dyDescent="0.25">
      <c r="A21" s="50" t="s">
        <v>484</v>
      </c>
      <c r="B21" s="52" t="s">
        <v>481</v>
      </c>
      <c r="C21" s="50" t="s">
        <v>478</v>
      </c>
      <c r="D21" s="50" t="s">
        <v>610</v>
      </c>
      <c r="F21" s="12"/>
      <c r="G21" s="11"/>
      <c r="H21" s="33"/>
      <c r="I21" s="23"/>
      <c r="J21" s="19"/>
      <c r="K21" s="12"/>
    </row>
    <row r="22" spans="1:11" s="36" customFormat="1" hidden="1" x14ac:dyDescent="0.25">
      <c r="A22" s="50" t="s">
        <v>486</v>
      </c>
      <c r="B22" s="52" t="s">
        <v>483</v>
      </c>
      <c r="C22" s="50" t="s">
        <v>432</v>
      </c>
      <c r="D22" s="50" t="s">
        <v>611</v>
      </c>
      <c r="F22" s="12"/>
      <c r="G22" s="11"/>
      <c r="H22" s="33"/>
      <c r="I22" s="23"/>
      <c r="J22" s="19"/>
      <c r="K22" s="12"/>
    </row>
    <row r="23" spans="1:11" s="36" customFormat="1" hidden="1" x14ac:dyDescent="0.25">
      <c r="A23" s="50" t="s">
        <v>487</v>
      </c>
      <c r="B23" s="52" t="s">
        <v>485</v>
      </c>
      <c r="C23" s="50" t="s">
        <v>432</v>
      </c>
      <c r="D23" s="50" t="s">
        <v>611</v>
      </c>
      <c r="F23" s="12"/>
      <c r="G23" s="11"/>
      <c r="H23" s="33"/>
      <c r="I23" s="23"/>
      <c r="J23" s="19"/>
      <c r="K23" s="12"/>
    </row>
    <row r="24" spans="1:11" s="36" customFormat="1" ht="31.5" hidden="1" x14ac:dyDescent="0.25">
      <c r="A24" s="50" t="s">
        <v>612</v>
      </c>
      <c r="B24" s="51" t="s">
        <v>510</v>
      </c>
      <c r="C24" s="50" t="s">
        <v>427</v>
      </c>
      <c r="D24" s="50" t="s">
        <v>613</v>
      </c>
      <c r="F24" s="12"/>
      <c r="G24" s="11"/>
      <c r="H24" s="33"/>
      <c r="I24" s="23"/>
      <c r="J24" s="19"/>
      <c r="K24" s="12"/>
    </row>
    <row r="25" spans="1:11" s="36" customFormat="1" ht="31.5" hidden="1" x14ac:dyDescent="0.25">
      <c r="A25" s="50" t="s">
        <v>489</v>
      </c>
      <c r="B25" s="51" t="s">
        <v>488</v>
      </c>
      <c r="C25" s="50" t="s">
        <v>427</v>
      </c>
      <c r="D25" s="50" t="s">
        <v>614</v>
      </c>
      <c r="F25" s="12"/>
      <c r="G25" s="11"/>
      <c r="H25" s="33"/>
      <c r="I25" s="23"/>
      <c r="J25" s="19"/>
      <c r="K25" s="12"/>
    </row>
    <row r="26" spans="1:11" s="36" customFormat="1" ht="15" customHeight="1" x14ac:dyDescent="0.25">
      <c r="A26" s="50" t="s">
        <v>492</v>
      </c>
      <c r="B26" s="58" t="s">
        <v>370</v>
      </c>
      <c r="C26" s="50" t="s">
        <v>427</v>
      </c>
      <c r="D26" s="50" t="s">
        <v>438</v>
      </c>
      <c r="F26" s="12"/>
      <c r="G26" s="11" t="s">
        <v>745</v>
      </c>
      <c r="H26" s="33" t="s">
        <v>371</v>
      </c>
      <c r="I26" s="23" t="s">
        <v>425</v>
      </c>
      <c r="J26" s="19">
        <v>386.8</v>
      </c>
      <c r="K26" s="12"/>
    </row>
    <row r="27" spans="1:11" s="36" customFormat="1" ht="47.25" hidden="1" x14ac:dyDescent="0.25">
      <c r="A27" s="50" t="s">
        <v>493</v>
      </c>
      <c r="B27" s="51" t="s">
        <v>615</v>
      </c>
      <c r="C27" s="54" t="s">
        <v>514</v>
      </c>
      <c r="D27" s="54" t="s">
        <v>616</v>
      </c>
      <c r="F27" s="12"/>
      <c r="G27" s="11"/>
      <c r="H27" s="33"/>
      <c r="I27" s="23"/>
      <c r="J27" s="19"/>
      <c r="K27" s="12"/>
    </row>
    <row r="28" spans="1:11" s="36" customFormat="1" ht="15" customHeight="1" x14ac:dyDescent="0.25">
      <c r="A28" s="50"/>
      <c r="B28" s="58" t="s">
        <v>372</v>
      </c>
      <c r="C28" s="50" t="s">
        <v>427</v>
      </c>
      <c r="D28" s="50" t="s">
        <v>439</v>
      </c>
      <c r="F28" s="12"/>
      <c r="G28" s="11" t="s">
        <v>746</v>
      </c>
      <c r="H28" s="33" t="s">
        <v>373</v>
      </c>
      <c r="I28" s="23" t="s">
        <v>425</v>
      </c>
      <c r="J28" s="19">
        <v>165.1</v>
      </c>
      <c r="K28" s="12"/>
    </row>
    <row r="29" spans="1:11" s="36" customFormat="1" hidden="1" x14ac:dyDescent="0.25">
      <c r="A29" s="50" t="s">
        <v>496</v>
      </c>
      <c r="B29" s="52" t="s">
        <v>617</v>
      </c>
      <c r="C29" s="50"/>
      <c r="D29" s="50"/>
      <c r="F29" s="12"/>
      <c r="G29" s="11"/>
      <c r="H29" s="33"/>
      <c r="I29" s="23"/>
      <c r="J29" s="19"/>
      <c r="K29" s="12"/>
    </row>
    <row r="30" spans="1:11" s="36" customFormat="1" ht="31.5" hidden="1" x14ac:dyDescent="0.25">
      <c r="A30" s="50"/>
      <c r="B30" s="51" t="s">
        <v>618</v>
      </c>
      <c r="C30" s="54" t="s">
        <v>495</v>
      </c>
      <c r="D30" s="54" t="s">
        <v>619</v>
      </c>
      <c r="F30" s="12"/>
      <c r="G30" s="11"/>
      <c r="H30" s="33"/>
      <c r="I30" s="23"/>
      <c r="J30" s="19"/>
      <c r="K30" s="12"/>
    </row>
    <row r="31" spans="1:11" s="36" customFormat="1" ht="30" customHeight="1" x14ac:dyDescent="0.25">
      <c r="A31" s="50" t="s">
        <v>498</v>
      </c>
      <c r="B31" s="58" t="s">
        <v>374</v>
      </c>
      <c r="C31" s="50" t="s">
        <v>427</v>
      </c>
      <c r="D31" s="50" t="s">
        <v>440</v>
      </c>
      <c r="F31" s="12"/>
      <c r="G31" s="11" t="s">
        <v>747</v>
      </c>
      <c r="H31" s="105" t="s">
        <v>375</v>
      </c>
      <c r="I31" s="23" t="s">
        <v>425</v>
      </c>
      <c r="J31" s="19">
        <v>70.2</v>
      </c>
      <c r="K31" s="12"/>
    </row>
    <row r="32" spans="1:11" s="36" customFormat="1" ht="63" hidden="1" x14ac:dyDescent="0.25">
      <c r="A32" s="50" t="s">
        <v>499</v>
      </c>
      <c r="B32" s="51" t="s">
        <v>490</v>
      </c>
      <c r="C32" s="54" t="s">
        <v>491</v>
      </c>
      <c r="D32" s="54" t="s">
        <v>620</v>
      </c>
      <c r="F32" s="12"/>
      <c r="G32" s="11"/>
      <c r="H32" s="33"/>
      <c r="I32" s="23"/>
      <c r="J32" s="19"/>
      <c r="K32" s="12"/>
    </row>
    <row r="33" spans="1:11" s="36" customFormat="1" ht="15" customHeight="1" x14ac:dyDescent="0.25">
      <c r="A33" s="50" t="s">
        <v>621</v>
      </c>
      <c r="B33" s="58" t="s">
        <v>376</v>
      </c>
      <c r="C33" s="50" t="s">
        <v>427</v>
      </c>
      <c r="D33" s="50" t="s">
        <v>441</v>
      </c>
      <c r="F33" s="12"/>
      <c r="G33" s="11" t="s">
        <v>748</v>
      </c>
      <c r="H33" s="33" t="s">
        <v>377</v>
      </c>
      <c r="I33" s="23" t="s">
        <v>425</v>
      </c>
      <c r="J33" s="19">
        <v>130.4</v>
      </c>
      <c r="K33" s="12"/>
    </row>
    <row r="34" spans="1:11" s="36" customFormat="1" ht="47.25" hidden="1" x14ac:dyDescent="0.25">
      <c r="A34" s="50" t="s">
        <v>500</v>
      </c>
      <c r="B34" s="55" t="s">
        <v>494</v>
      </c>
      <c r="C34" s="54" t="s">
        <v>495</v>
      </c>
      <c r="D34" s="54" t="s">
        <v>622</v>
      </c>
      <c r="F34" s="12"/>
      <c r="G34" s="11"/>
      <c r="H34" s="33"/>
      <c r="I34" s="23"/>
      <c r="J34" s="19"/>
      <c r="K34" s="12"/>
    </row>
    <row r="35" spans="1:11" s="36" customFormat="1" ht="47.25" hidden="1" x14ac:dyDescent="0.25">
      <c r="A35" s="50" t="s">
        <v>501</v>
      </c>
      <c r="B35" s="51" t="s">
        <v>497</v>
      </c>
      <c r="C35" s="50" t="s">
        <v>428</v>
      </c>
      <c r="D35" s="50" t="s">
        <v>623</v>
      </c>
      <c r="F35" s="12"/>
      <c r="G35" s="11"/>
      <c r="H35" s="33"/>
      <c r="I35" s="23"/>
      <c r="J35" s="19"/>
      <c r="K35" s="12"/>
    </row>
    <row r="36" spans="1:11" s="36" customFormat="1" ht="15" customHeight="1" x14ac:dyDescent="0.25">
      <c r="A36" s="50" t="s">
        <v>502</v>
      </c>
      <c r="B36" s="58" t="s">
        <v>378</v>
      </c>
      <c r="C36" s="50" t="s">
        <v>428</v>
      </c>
      <c r="D36" s="50" t="s">
        <v>442</v>
      </c>
      <c r="F36" s="12"/>
      <c r="G36" s="11" t="s">
        <v>749</v>
      </c>
      <c r="H36" s="33" t="s">
        <v>379</v>
      </c>
      <c r="I36" s="23" t="s">
        <v>426</v>
      </c>
      <c r="J36" s="19">
        <v>326.2</v>
      </c>
      <c r="K36" s="12"/>
    </row>
    <row r="37" spans="1:11" s="36" customFormat="1" ht="78.75" hidden="1" x14ac:dyDescent="0.25">
      <c r="A37" s="50" t="s">
        <v>503</v>
      </c>
      <c r="B37" s="51" t="s">
        <v>624</v>
      </c>
      <c r="C37" s="54" t="s">
        <v>625</v>
      </c>
      <c r="D37" s="50" t="s">
        <v>626</v>
      </c>
      <c r="F37" s="12"/>
      <c r="G37" s="13"/>
      <c r="H37" s="33"/>
      <c r="I37" s="23"/>
      <c r="J37" s="24"/>
      <c r="K37" s="12"/>
    </row>
    <row r="38" spans="1:11" s="36" customFormat="1" x14ac:dyDescent="0.25">
      <c r="A38" s="37"/>
      <c r="B38" s="57" t="s">
        <v>627</v>
      </c>
      <c r="C38" s="50"/>
      <c r="D38" s="50"/>
      <c r="F38" s="12"/>
      <c r="G38" s="11" t="s">
        <v>750</v>
      </c>
      <c r="H38" s="28" t="s">
        <v>380</v>
      </c>
      <c r="I38" s="23"/>
      <c r="J38" s="24"/>
      <c r="K38" s="12"/>
    </row>
    <row r="39" spans="1:11" s="36" customFormat="1" ht="31.5" hidden="1" x14ac:dyDescent="0.25">
      <c r="A39" s="50" t="s">
        <v>505</v>
      </c>
      <c r="B39" s="51" t="s">
        <v>602</v>
      </c>
      <c r="C39" s="50" t="s">
        <v>427</v>
      </c>
      <c r="D39" s="50" t="s">
        <v>628</v>
      </c>
      <c r="F39" s="12"/>
      <c r="G39" s="11"/>
      <c r="H39" s="33"/>
      <c r="I39" s="23"/>
      <c r="J39" s="24"/>
      <c r="K39" s="12"/>
    </row>
    <row r="40" spans="1:11" s="36" customFormat="1" ht="15" customHeight="1" x14ac:dyDescent="0.25">
      <c r="A40" s="50" t="s">
        <v>506</v>
      </c>
      <c r="B40" s="51" t="s">
        <v>477</v>
      </c>
      <c r="C40" s="50" t="s">
        <v>478</v>
      </c>
      <c r="D40" s="50" t="s">
        <v>629</v>
      </c>
      <c r="F40" s="12"/>
      <c r="G40" s="11" t="s">
        <v>751</v>
      </c>
      <c r="H40" s="33" t="s">
        <v>369</v>
      </c>
      <c r="I40" s="113" t="s">
        <v>425</v>
      </c>
      <c r="J40" s="19">
        <v>436.8</v>
      </c>
      <c r="K40" s="12"/>
    </row>
    <row r="41" spans="1:11" s="36" customFormat="1" hidden="1" x14ac:dyDescent="0.25">
      <c r="A41" s="37"/>
      <c r="B41" s="56"/>
      <c r="C41" s="37"/>
      <c r="D41" s="37"/>
      <c r="F41" s="12"/>
      <c r="G41" s="11"/>
      <c r="H41" s="33"/>
      <c r="I41" s="23"/>
      <c r="J41" s="19"/>
      <c r="K41" s="12"/>
    </row>
    <row r="42" spans="1:11" s="36" customFormat="1" ht="31.5" hidden="1" x14ac:dyDescent="0.25">
      <c r="A42" s="50" t="s">
        <v>507</v>
      </c>
      <c r="B42" s="51" t="s">
        <v>630</v>
      </c>
      <c r="C42" s="50" t="s">
        <v>427</v>
      </c>
      <c r="D42" s="50" t="s">
        <v>631</v>
      </c>
      <c r="F42" s="12"/>
      <c r="G42" s="11"/>
      <c r="H42" s="33"/>
      <c r="I42" s="23"/>
      <c r="J42" s="19"/>
      <c r="K42" s="12"/>
    </row>
    <row r="43" spans="1:11" s="36" customFormat="1" ht="31.5" hidden="1" x14ac:dyDescent="0.25">
      <c r="A43" s="50" t="s">
        <v>508</v>
      </c>
      <c r="B43" s="51" t="s">
        <v>632</v>
      </c>
      <c r="C43" s="50" t="s">
        <v>478</v>
      </c>
      <c r="D43" s="50" t="s">
        <v>633</v>
      </c>
      <c r="F43" s="12"/>
      <c r="G43" s="11"/>
      <c r="H43" s="33"/>
      <c r="I43" s="23"/>
      <c r="J43" s="19"/>
      <c r="K43" s="12"/>
    </row>
    <row r="44" spans="1:11" s="36" customFormat="1" ht="18.75" hidden="1" x14ac:dyDescent="0.25">
      <c r="A44" s="50" t="s">
        <v>509</v>
      </c>
      <c r="B44" s="52" t="s">
        <v>481</v>
      </c>
      <c r="C44" s="50" t="s">
        <v>478</v>
      </c>
      <c r="D44" s="50" t="s">
        <v>634</v>
      </c>
      <c r="F44" s="12"/>
      <c r="G44" s="11"/>
      <c r="H44" s="33"/>
      <c r="I44" s="23"/>
      <c r="J44" s="19"/>
      <c r="K44" s="12"/>
    </row>
    <row r="45" spans="1:11" s="36" customFormat="1" hidden="1" x14ac:dyDescent="0.25">
      <c r="A45" s="50" t="s">
        <v>511</v>
      </c>
      <c r="B45" s="52" t="s">
        <v>483</v>
      </c>
      <c r="C45" s="50" t="s">
        <v>432</v>
      </c>
      <c r="D45" s="50" t="s">
        <v>635</v>
      </c>
      <c r="F45" s="12"/>
      <c r="G45" s="11"/>
      <c r="H45" s="33"/>
      <c r="I45" s="23"/>
      <c r="J45" s="19"/>
      <c r="K45" s="12"/>
    </row>
    <row r="46" spans="1:11" s="36" customFormat="1" hidden="1" x14ac:dyDescent="0.25">
      <c r="A46" s="50" t="s">
        <v>513</v>
      </c>
      <c r="B46" s="52" t="s">
        <v>485</v>
      </c>
      <c r="C46" s="50" t="s">
        <v>432</v>
      </c>
      <c r="D46" s="50" t="s">
        <v>635</v>
      </c>
      <c r="F46" s="12"/>
      <c r="G46" s="11"/>
      <c r="H46" s="33"/>
      <c r="I46" s="23"/>
      <c r="J46" s="19"/>
      <c r="K46" s="12"/>
    </row>
    <row r="47" spans="1:11" s="36" customFormat="1" ht="31.5" hidden="1" x14ac:dyDescent="0.25">
      <c r="A47" s="50" t="s">
        <v>515</v>
      </c>
      <c r="B47" s="51" t="s">
        <v>510</v>
      </c>
      <c r="C47" s="50" t="s">
        <v>427</v>
      </c>
      <c r="D47" s="50" t="s">
        <v>636</v>
      </c>
      <c r="F47" s="12"/>
      <c r="G47" s="11"/>
      <c r="H47" s="33"/>
      <c r="I47" s="23"/>
      <c r="J47" s="19"/>
      <c r="K47" s="12"/>
    </row>
    <row r="48" spans="1:11" s="36" customFormat="1" ht="31.5" hidden="1" x14ac:dyDescent="0.25">
      <c r="A48" s="50" t="s">
        <v>516</v>
      </c>
      <c r="B48" s="51" t="s">
        <v>512</v>
      </c>
      <c r="C48" s="50" t="s">
        <v>427</v>
      </c>
      <c r="D48" s="50" t="s">
        <v>637</v>
      </c>
      <c r="F48" s="12"/>
      <c r="G48" s="11"/>
      <c r="H48" s="33"/>
      <c r="I48" s="23"/>
      <c r="J48" s="19"/>
      <c r="K48" s="12"/>
    </row>
    <row r="49" spans="1:11" s="36" customFormat="1" ht="15" customHeight="1" x14ac:dyDescent="0.25">
      <c r="A49" s="50"/>
      <c r="B49" s="58" t="s">
        <v>381</v>
      </c>
      <c r="C49" s="50" t="s">
        <v>427</v>
      </c>
      <c r="D49" s="50" t="s">
        <v>443</v>
      </c>
      <c r="F49" s="12"/>
      <c r="G49" s="11" t="s">
        <v>752</v>
      </c>
      <c r="H49" s="33" t="s">
        <v>338</v>
      </c>
      <c r="I49" s="23" t="s">
        <v>425</v>
      </c>
      <c r="J49" s="19">
        <v>280.39999999999998</v>
      </c>
      <c r="K49" s="12"/>
    </row>
    <row r="50" spans="1:11" s="36" customFormat="1" ht="31.5" hidden="1" x14ac:dyDescent="0.25">
      <c r="A50" s="50" t="s">
        <v>518</v>
      </c>
      <c r="B50" s="51" t="s">
        <v>638</v>
      </c>
      <c r="C50" s="50"/>
      <c r="D50" s="50"/>
      <c r="F50" s="12"/>
      <c r="G50" s="11"/>
      <c r="H50" s="33"/>
      <c r="I50" s="23"/>
      <c r="J50" s="19"/>
      <c r="K50" s="12"/>
    </row>
    <row r="51" spans="1:11" s="36" customFormat="1" ht="31.5" hidden="1" x14ac:dyDescent="0.25">
      <c r="A51" s="50"/>
      <c r="B51" s="55" t="s">
        <v>639</v>
      </c>
      <c r="C51" s="54" t="s">
        <v>514</v>
      </c>
      <c r="D51" s="54" t="s">
        <v>640</v>
      </c>
      <c r="F51" s="12"/>
      <c r="G51" s="11"/>
      <c r="H51" s="33"/>
      <c r="I51" s="23"/>
      <c r="J51" s="19"/>
      <c r="K51" s="12"/>
    </row>
    <row r="52" spans="1:11" s="36" customFormat="1" ht="15" customHeight="1" x14ac:dyDescent="0.25">
      <c r="A52" s="50"/>
      <c r="B52" s="58" t="s">
        <v>382</v>
      </c>
      <c r="C52" s="50" t="s">
        <v>427</v>
      </c>
      <c r="D52" s="50" t="s">
        <v>444</v>
      </c>
      <c r="F52" s="12"/>
      <c r="G52" s="11" t="s">
        <v>753</v>
      </c>
      <c r="H52" s="33" t="s">
        <v>383</v>
      </c>
      <c r="I52" s="23" t="s">
        <v>425</v>
      </c>
      <c r="J52" s="19">
        <v>240.5</v>
      </c>
      <c r="K52" s="12"/>
    </row>
    <row r="53" spans="1:11" s="36" customFormat="1" ht="47.25" hidden="1" x14ac:dyDescent="0.25">
      <c r="A53" s="50" t="s">
        <v>519</v>
      </c>
      <c r="B53" s="51" t="s">
        <v>641</v>
      </c>
      <c r="C53" s="54" t="s">
        <v>495</v>
      </c>
      <c r="D53" s="54" t="s">
        <v>642</v>
      </c>
      <c r="F53" s="12"/>
      <c r="G53" s="11"/>
      <c r="H53" s="33"/>
      <c r="I53" s="23"/>
      <c r="J53" s="19"/>
      <c r="K53" s="12"/>
    </row>
    <row r="54" spans="1:11" s="36" customFormat="1" ht="47.25" hidden="1" x14ac:dyDescent="0.25">
      <c r="A54" s="50" t="s">
        <v>521</v>
      </c>
      <c r="B54" s="51" t="s">
        <v>517</v>
      </c>
      <c r="C54" s="50" t="s">
        <v>428</v>
      </c>
      <c r="D54" s="50" t="s">
        <v>643</v>
      </c>
      <c r="F54" s="12"/>
      <c r="G54" s="11"/>
      <c r="H54" s="33"/>
      <c r="I54" s="23"/>
      <c r="J54" s="19"/>
      <c r="K54" s="12"/>
    </row>
    <row r="55" spans="1:11" s="36" customFormat="1" ht="30" customHeight="1" x14ac:dyDescent="0.25">
      <c r="A55" s="50" t="s">
        <v>644</v>
      </c>
      <c r="B55" s="58" t="s">
        <v>384</v>
      </c>
      <c r="C55" s="50" t="s">
        <v>427</v>
      </c>
      <c r="D55" s="50" t="s">
        <v>445</v>
      </c>
      <c r="F55" s="12"/>
      <c r="G55" s="11" t="s">
        <v>754</v>
      </c>
      <c r="H55" s="105" t="s">
        <v>339</v>
      </c>
      <c r="I55" s="23" t="s">
        <v>425</v>
      </c>
      <c r="J55" s="19">
        <v>177.6</v>
      </c>
      <c r="K55" s="12"/>
    </row>
    <row r="56" spans="1:11" s="36" customFormat="1" ht="47.25" hidden="1" x14ac:dyDescent="0.25">
      <c r="A56" s="50" t="s">
        <v>522</v>
      </c>
      <c r="B56" s="55" t="s">
        <v>645</v>
      </c>
      <c r="C56" s="54" t="s">
        <v>520</v>
      </c>
      <c r="D56" s="54" t="s">
        <v>646</v>
      </c>
      <c r="F56" s="12"/>
      <c r="G56" s="11"/>
      <c r="H56" s="33"/>
      <c r="I56" s="23"/>
      <c r="J56" s="19"/>
      <c r="K56" s="12"/>
    </row>
    <row r="57" spans="1:11" s="36" customFormat="1" ht="15" customHeight="1" x14ac:dyDescent="0.25">
      <c r="A57" s="50" t="s">
        <v>525</v>
      </c>
      <c r="B57" s="58" t="s">
        <v>385</v>
      </c>
      <c r="C57" s="50" t="s">
        <v>428</v>
      </c>
      <c r="D57" s="50" t="s">
        <v>446</v>
      </c>
      <c r="F57" s="12"/>
      <c r="G57" s="11" t="s">
        <v>755</v>
      </c>
      <c r="H57" s="33" t="s">
        <v>379</v>
      </c>
      <c r="I57" s="23" t="s">
        <v>426</v>
      </c>
      <c r="J57" s="19">
        <v>575.20000000000005</v>
      </c>
      <c r="K57" s="12"/>
    </row>
    <row r="58" spans="1:11" s="36" customFormat="1" x14ac:dyDescent="0.25">
      <c r="A58" s="37"/>
      <c r="B58" s="56"/>
      <c r="C58" s="37"/>
      <c r="D58" s="37"/>
      <c r="F58" s="12"/>
      <c r="G58" s="13"/>
      <c r="H58" s="9"/>
      <c r="I58" s="23"/>
      <c r="J58" s="24"/>
      <c r="K58" s="12"/>
    </row>
    <row r="59" spans="1:11" s="36" customFormat="1" ht="81.75" hidden="1" x14ac:dyDescent="0.25">
      <c r="A59" s="50" t="s">
        <v>526</v>
      </c>
      <c r="B59" s="61" t="s">
        <v>523</v>
      </c>
      <c r="C59" s="54" t="s">
        <v>524</v>
      </c>
      <c r="D59" s="50" t="s">
        <v>647</v>
      </c>
      <c r="F59" s="12"/>
      <c r="G59" s="13"/>
      <c r="H59" s="9"/>
      <c r="I59" s="23"/>
      <c r="J59" s="24"/>
      <c r="K59" s="12"/>
    </row>
    <row r="60" spans="1:11" s="36" customFormat="1" ht="31.5" x14ac:dyDescent="0.25">
      <c r="A60" s="46"/>
      <c r="B60" s="47" t="s">
        <v>417</v>
      </c>
      <c r="C60" s="48"/>
      <c r="D60" s="49"/>
      <c r="F60" s="12"/>
      <c r="G60" s="11" t="s">
        <v>756</v>
      </c>
      <c r="H60" s="1" t="s">
        <v>417</v>
      </c>
      <c r="I60" s="23"/>
      <c r="J60" s="24"/>
      <c r="K60" s="12"/>
    </row>
    <row r="61" spans="1:11" s="36" customFormat="1" ht="30" customHeight="1" x14ac:dyDescent="0.25">
      <c r="A61" s="50" t="s">
        <v>528</v>
      </c>
      <c r="B61" s="60" t="s">
        <v>386</v>
      </c>
      <c r="C61" s="54" t="s">
        <v>648</v>
      </c>
      <c r="D61" s="54" t="s">
        <v>649</v>
      </c>
      <c r="F61" s="12"/>
      <c r="G61" s="11" t="s">
        <v>757</v>
      </c>
      <c r="H61" s="1" t="s">
        <v>882</v>
      </c>
      <c r="I61" s="23" t="s">
        <v>6</v>
      </c>
      <c r="J61" s="19">
        <v>16</v>
      </c>
      <c r="K61" s="12"/>
    </row>
    <row r="62" spans="1:11" s="36" customFormat="1" ht="30" customHeight="1" x14ac:dyDescent="0.25">
      <c r="A62" s="50" t="s">
        <v>530</v>
      </c>
      <c r="B62" s="58" t="s">
        <v>387</v>
      </c>
      <c r="C62" s="54" t="s">
        <v>527</v>
      </c>
      <c r="D62" s="54" t="s">
        <v>650</v>
      </c>
      <c r="F62" s="12"/>
      <c r="G62" s="11" t="s">
        <v>758</v>
      </c>
      <c r="H62" s="1" t="s">
        <v>883</v>
      </c>
      <c r="I62" s="23" t="s">
        <v>6</v>
      </c>
      <c r="J62" s="19">
        <v>32</v>
      </c>
      <c r="K62" s="12"/>
    </row>
    <row r="63" spans="1:11" s="36" customFormat="1" ht="15" customHeight="1" x14ac:dyDescent="0.25">
      <c r="A63" s="50" t="s">
        <v>532</v>
      </c>
      <c r="B63" s="60" t="s">
        <v>388</v>
      </c>
      <c r="C63" s="54" t="s">
        <v>529</v>
      </c>
      <c r="D63" s="54" t="s">
        <v>651</v>
      </c>
      <c r="F63" s="12"/>
      <c r="G63" s="11" t="s">
        <v>759</v>
      </c>
      <c r="H63" s="8" t="s">
        <v>340</v>
      </c>
      <c r="I63" s="113" t="s">
        <v>425</v>
      </c>
      <c r="J63" s="19">
        <v>505.2</v>
      </c>
      <c r="K63" s="12"/>
    </row>
    <row r="64" spans="1:11" s="36" customFormat="1" ht="31.5" hidden="1" x14ac:dyDescent="0.25">
      <c r="A64" s="50" t="s">
        <v>533</v>
      </c>
      <c r="B64" s="61" t="s">
        <v>531</v>
      </c>
      <c r="C64" s="50" t="s">
        <v>432</v>
      </c>
      <c r="D64" s="50" t="s">
        <v>652</v>
      </c>
      <c r="F64" s="12"/>
      <c r="G64" s="11"/>
      <c r="H64" s="8"/>
      <c r="I64" s="23"/>
      <c r="J64" s="19"/>
      <c r="K64" s="12"/>
    </row>
    <row r="65" spans="1:11" s="36" customFormat="1" ht="15" customHeight="1" x14ac:dyDescent="0.25">
      <c r="A65" s="50" t="s">
        <v>534</v>
      </c>
      <c r="B65" s="58" t="s">
        <v>389</v>
      </c>
      <c r="C65" s="50" t="s">
        <v>429</v>
      </c>
      <c r="D65" s="50" t="s">
        <v>447</v>
      </c>
      <c r="F65" s="12"/>
      <c r="G65" s="11" t="s">
        <v>760</v>
      </c>
      <c r="H65" s="8" t="s">
        <v>881</v>
      </c>
      <c r="I65" s="23" t="s">
        <v>6</v>
      </c>
      <c r="J65" s="19">
        <v>96</v>
      </c>
      <c r="K65" s="12"/>
    </row>
    <row r="66" spans="1:11" s="36" customFormat="1" ht="15" customHeight="1" x14ac:dyDescent="0.25">
      <c r="A66" s="50" t="s">
        <v>535</v>
      </c>
      <c r="B66" s="58" t="s">
        <v>378</v>
      </c>
      <c r="C66" s="50" t="s">
        <v>428</v>
      </c>
      <c r="D66" s="50" t="s">
        <v>448</v>
      </c>
      <c r="F66" s="12"/>
      <c r="G66" s="11" t="s">
        <v>761</v>
      </c>
      <c r="H66" s="8" t="s">
        <v>379</v>
      </c>
      <c r="I66" s="23" t="s">
        <v>426</v>
      </c>
      <c r="J66" s="19">
        <v>7256.2</v>
      </c>
      <c r="K66" s="12"/>
    </row>
    <row r="67" spans="1:11" s="36" customFormat="1" x14ac:dyDescent="0.25">
      <c r="A67" s="62"/>
      <c r="B67" s="63"/>
      <c r="C67" s="48"/>
      <c r="D67" s="49"/>
      <c r="F67" s="12"/>
      <c r="G67" s="11"/>
      <c r="H67" s="8"/>
      <c r="I67" s="23"/>
      <c r="J67" s="19"/>
      <c r="K67" s="12"/>
    </row>
    <row r="68" spans="1:11" s="36" customFormat="1" x14ac:dyDescent="0.25">
      <c r="A68" s="46"/>
      <c r="B68" s="47" t="s">
        <v>418</v>
      </c>
      <c r="C68" s="48"/>
      <c r="D68" s="49"/>
      <c r="F68" s="12"/>
      <c r="G68" s="11" t="s">
        <v>756</v>
      </c>
      <c r="H68" s="8" t="s">
        <v>418</v>
      </c>
      <c r="I68" s="23"/>
      <c r="J68" s="24"/>
      <c r="K68" s="12"/>
    </row>
    <row r="69" spans="1:11" s="36" customFormat="1" ht="15" customHeight="1" x14ac:dyDescent="0.25">
      <c r="A69" s="50" t="s">
        <v>536</v>
      </c>
      <c r="B69" s="64" t="s">
        <v>390</v>
      </c>
      <c r="C69" s="50" t="s">
        <v>428</v>
      </c>
      <c r="D69" s="50" t="s">
        <v>449</v>
      </c>
      <c r="F69" s="12"/>
      <c r="G69" s="11" t="s">
        <v>757</v>
      </c>
      <c r="H69" s="8" t="s">
        <v>341</v>
      </c>
      <c r="I69" s="23" t="s">
        <v>426</v>
      </c>
      <c r="J69" s="19">
        <v>2658.3</v>
      </c>
      <c r="K69" s="12"/>
    </row>
    <row r="70" spans="1:11" s="36" customFormat="1" ht="15" customHeight="1" x14ac:dyDescent="0.25">
      <c r="A70" s="50" t="s">
        <v>539</v>
      </c>
      <c r="B70" s="58" t="s">
        <v>342</v>
      </c>
      <c r="C70" s="54" t="s">
        <v>909</v>
      </c>
      <c r="D70" s="54" t="s">
        <v>653</v>
      </c>
      <c r="F70" s="12"/>
      <c r="G70" s="11" t="s">
        <v>761</v>
      </c>
      <c r="H70" s="8" t="s">
        <v>343</v>
      </c>
      <c r="I70" s="23" t="s">
        <v>910</v>
      </c>
      <c r="J70" s="19">
        <v>151.6</v>
      </c>
      <c r="K70" s="12"/>
    </row>
    <row r="71" spans="1:11" s="36" customFormat="1" hidden="1" x14ac:dyDescent="0.25">
      <c r="A71" s="121" t="s">
        <v>541</v>
      </c>
      <c r="B71" s="124" t="s">
        <v>654</v>
      </c>
      <c r="C71" s="50" t="s">
        <v>538</v>
      </c>
      <c r="D71" s="50" t="s">
        <v>655</v>
      </c>
      <c r="F71" s="12"/>
      <c r="G71" s="11"/>
      <c r="H71" s="8"/>
      <c r="I71" s="23"/>
      <c r="J71" s="19"/>
      <c r="K71" s="12"/>
    </row>
    <row r="72" spans="1:11" s="36" customFormat="1" hidden="1" x14ac:dyDescent="0.25">
      <c r="A72" s="121"/>
      <c r="B72" s="124"/>
      <c r="C72" s="50" t="s">
        <v>910</v>
      </c>
      <c r="D72" s="50" t="s">
        <v>656</v>
      </c>
      <c r="F72" s="12"/>
      <c r="G72" s="11"/>
      <c r="H72" s="8"/>
      <c r="I72" s="23"/>
      <c r="J72" s="19"/>
      <c r="K72" s="12"/>
    </row>
    <row r="73" spans="1:11" s="36" customFormat="1" ht="31.5" hidden="1" x14ac:dyDescent="0.25">
      <c r="A73" s="50" t="s">
        <v>544</v>
      </c>
      <c r="B73" s="51" t="s">
        <v>540</v>
      </c>
      <c r="C73" s="50" t="s">
        <v>537</v>
      </c>
      <c r="D73" s="50" t="s">
        <v>652</v>
      </c>
      <c r="F73" s="12"/>
      <c r="G73" s="11"/>
      <c r="H73" s="8"/>
      <c r="I73" s="23"/>
      <c r="J73" s="19"/>
      <c r="K73" s="12"/>
    </row>
    <row r="74" spans="1:11" s="36" customFormat="1" ht="15" customHeight="1" x14ac:dyDescent="0.25">
      <c r="A74" s="121" t="s">
        <v>545</v>
      </c>
      <c r="B74" s="58" t="s">
        <v>392</v>
      </c>
      <c r="C74" s="50" t="s">
        <v>429</v>
      </c>
      <c r="D74" s="50" t="s">
        <v>450</v>
      </c>
      <c r="F74" s="12"/>
      <c r="G74" s="11" t="s">
        <v>762</v>
      </c>
      <c r="H74" s="8" t="s">
        <v>461</v>
      </c>
      <c r="I74" s="23" t="s">
        <v>6</v>
      </c>
      <c r="J74" s="19">
        <v>78</v>
      </c>
      <c r="K74" s="12"/>
    </row>
    <row r="75" spans="1:11" s="36" customFormat="1" ht="47.25" hidden="1" x14ac:dyDescent="0.25">
      <c r="A75" s="121"/>
      <c r="B75" s="51" t="s">
        <v>542</v>
      </c>
      <c r="C75" s="50" t="s">
        <v>427</v>
      </c>
      <c r="D75" s="50" t="s">
        <v>657</v>
      </c>
      <c r="F75" s="12"/>
      <c r="G75" s="11"/>
      <c r="H75" s="8"/>
      <c r="I75" s="23"/>
      <c r="J75" s="24"/>
      <c r="K75" s="12"/>
    </row>
    <row r="76" spans="1:11" s="36" customFormat="1" hidden="1" x14ac:dyDescent="0.25">
      <c r="A76" s="121"/>
      <c r="B76" s="51"/>
      <c r="C76" s="50"/>
      <c r="D76" s="50"/>
      <c r="F76" s="12"/>
      <c r="G76" s="11"/>
      <c r="H76" s="8"/>
      <c r="I76" s="23"/>
      <c r="J76" s="24"/>
      <c r="K76" s="12"/>
    </row>
    <row r="77" spans="1:11" s="36" customFormat="1" ht="31.5" hidden="1" x14ac:dyDescent="0.25">
      <c r="A77" s="121"/>
      <c r="B77" s="51" t="s">
        <v>543</v>
      </c>
      <c r="C77" s="50" t="s">
        <v>432</v>
      </c>
      <c r="D77" s="50" t="s">
        <v>658</v>
      </c>
      <c r="F77" s="12"/>
      <c r="G77" s="11"/>
      <c r="H77" s="8"/>
      <c r="I77" s="23"/>
      <c r="J77" s="24"/>
      <c r="K77" s="12"/>
    </row>
    <row r="78" spans="1:11" s="36" customFormat="1" ht="30" customHeight="1" x14ac:dyDescent="0.25">
      <c r="A78" s="50" t="s">
        <v>547</v>
      </c>
      <c r="B78" s="58" t="s">
        <v>459</v>
      </c>
      <c r="C78" s="50" t="s">
        <v>910</v>
      </c>
      <c r="D78" s="50" t="s">
        <v>451</v>
      </c>
      <c r="F78" s="12"/>
      <c r="G78" s="11" t="s">
        <v>763</v>
      </c>
      <c r="H78" s="105" t="s">
        <v>460</v>
      </c>
      <c r="I78" s="23" t="s">
        <v>910</v>
      </c>
      <c r="J78" s="19">
        <v>367.2</v>
      </c>
      <c r="K78" s="12"/>
    </row>
    <row r="79" spans="1:11" s="36" customFormat="1" ht="15" customHeight="1" x14ac:dyDescent="0.25">
      <c r="A79" s="50" t="s">
        <v>548</v>
      </c>
      <c r="B79" s="58" t="s">
        <v>393</v>
      </c>
      <c r="C79" s="50" t="s">
        <v>546</v>
      </c>
      <c r="D79" s="50" t="s">
        <v>659</v>
      </c>
      <c r="F79" s="12"/>
      <c r="G79" s="11" t="s">
        <v>764</v>
      </c>
      <c r="H79" s="105" t="s">
        <v>884</v>
      </c>
      <c r="I79" s="23" t="s">
        <v>910</v>
      </c>
      <c r="J79" s="19">
        <v>146.4</v>
      </c>
      <c r="K79" s="12"/>
    </row>
    <row r="80" spans="1:11" s="36" customFormat="1" ht="15" customHeight="1" x14ac:dyDescent="0.25">
      <c r="A80" s="50" t="s">
        <v>660</v>
      </c>
      <c r="B80" s="58" t="s">
        <v>394</v>
      </c>
      <c r="C80" s="54" t="s">
        <v>911</v>
      </c>
      <c r="D80" s="54" t="s">
        <v>661</v>
      </c>
      <c r="F80" s="12"/>
      <c r="G80" s="11" t="s">
        <v>765</v>
      </c>
      <c r="H80" s="8" t="s">
        <v>344</v>
      </c>
      <c r="I80" s="23" t="s">
        <v>6</v>
      </c>
      <c r="J80" s="19">
        <v>28</v>
      </c>
      <c r="K80" s="12"/>
    </row>
    <row r="81" spans="1:11" s="36" customFormat="1" ht="15" customHeight="1" x14ac:dyDescent="0.25">
      <c r="A81" s="50" t="s">
        <v>550</v>
      </c>
      <c r="B81" s="51" t="s">
        <v>662</v>
      </c>
      <c r="C81" s="54" t="s">
        <v>663</v>
      </c>
      <c r="D81" s="54" t="s">
        <v>664</v>
      </c>
      <c r="F81" s="12"/>
      <c r="G81" s="11" t="s">
        <v>766</v>
      </c>
      <c r="H81" s="105" t="s">
        <v>474</v>
      </c>
      <c r="I81" s="23" t="s">
        <v>910</v>
      </c>
      <c r="J81" s="19">
        <v>150</v>
      </c>
      <c r="K81" s="12"/>
    </row>
    <row r="82" spans="1:11" s="36" customFormat="1" hidden="1" x14ac:dyDescent="0.25">
      <c r="A82" s="37"/>
      <c r="B82" s="56"/>
      <c r="C82" s="37"/>
      <c r="D82" s="37"/>
      <c r="F82" s="12"/>
      <c r="G82" s="13"/>
      <c r="H82" s="8"/>
      <c r="I82" s="23"/>
      <c r="J82" s="24"/>
      <c r="K82" s="12"/>
    </row>
    <row r="83" spans="1:11" s="36" customFormat="1" hidden="1" x14ac:dyDescent="0.25">
      <c r="A83" s="50"/>
      <c r="B83" s="52" t="s">
        <v>665</v>
      </c>
      <c r="C83" s="50" t="s">
        <v>429</v>
      </c>
      <c r="D83" s="50" t="s">
        <v>666</v>
      </c>
      <c r="F83" s="12"/>
      <c r="G83" s="13"/>
      <c r="H83" s="8"/>
      <c r="I83" s="23"/>
      <c r="J83" s="24"/>
      <c r="K83" s="12"/>
    </row>
    <row r="84" spans="1:11" s="36" customFormat="1" ht="47.25" hidden="1" x14ac:dyDescent="0.25">
      <c r="A84" s="50" t="s">
        <v>551</v>
      </c>
      <c r="B84" s="58" t="s">
        <v>395</v>
      </c>
      <c r="C84" s="50" t="s">
        <v>432</v>
      </c>
      <c r="D84" s="50" t="s">
        <v>667</v>
      </c>
      <c r="F84" s="12"/>
      <c r="G84" s="13"/>
      <c r="H84" s="1"/>
      <c r="I84" s="23"/>
      <c r="J84" s="24"/>
      <c r="K84" s="12"/>
    </row>
    <row r="85" spans="1:11" s="36" customFormat="1" hidden="1" x14ac:dyDescent="0.25">
      <c r="A85" s="50"/>
      <c r="B85" s="52" t="s">
        <v>668</v>
      </c>
      <c r="C85" s="50" t="s">
        <v>429</v>
      </c>
      <c r="D85" s="50" t="s">
        <v>496</v>
      </c>
      <c r="F85" s="12"/>
      <c r="G85" s="13"/>
      <c r="H85" s="8"/>
      <c r="I85" s="23"/>
      <c r="J85" s="24"/>
      <c r="K85" s="12"/>
    </row>
    <row r="86" spans="1:11" s="36" customFormat="1" hidden="1" x14ac:dyDescent="0.25">
      <c r="A86" s="50" t="s">
        <v>554</v>
      </c>
      <c r="B86" s="52" t="s">
        <v>669</v>
      </c>
      <c r="C86" s="50" t="s">
        <v>910</v>
      </c>
      <c r="D86" s="50" t="s">
        <v>670</v>
      </c>
      <c r="F86" s="12"/>
      <c r="G86" s="13"/>
      <c r="H86" s="33"/>
      <c r="I86" s="23"/>
      <c r="J86" s="24"/>
      <c r="K86" s="12"/>
    </row>
    <row r="87" spans="1:11" s="36" customFormat="1" x14ac:dyDescent="0.25">
      <c r="A87" s="50"/>
      <c r="B87" s="52"/>
      <c r="C87" s="50"/>
      <c r="D87" s="50"/>
      <c r="F87" s="12"/>
      <c r="G87" s="13"/>
      <c r="H87" s="33"/>
      <c r="I87" s="23"/>
      <c r="J87" s="24"/>
      <c r="K87" s="12"/>
    </row>
    <row r="88" spans="1:11" s="36" customFormat="1" x14ac:dyDescent="0.25">
      <c r="A88" s="37"/>
      <c r="B88" s="57" t="s">
        <v>419</v>
      </c>
      <c r="C88" s="50"/>
      <c r="D88" s="50"/>
      <c r="F88" s="12"/>
      <c r="G88" s="11" t="s">
        <v>767</v>
      </c>
      <c r="H88" s="8" t="s">
        <v>419</v>
      </c>
      <c r="I88" s="23"/>
      <c r="J88" s="24"/>
      <c r="K88" s="12"/>
    </row>
    <row r="89" spans="1:11" s="36" customFormat="1" ht="30" customHeight="1" x14ac:dyDescent="0.25">
      <c r="A89" s="50" t="s">
        <v>555</v>
      </c>
      <c r="B89" s="58" t="s">
        <v>346</v>
      </c>
      <c r="C89" s="50" t="s">
        <v>552</v>
      </c>
      <c r="D89" s="50" t="s">
        <v>553</v>
      </c>
      <c r="F89" s="12"/>
      <c r="G89" s="11" t="s">
        <v>768</v>
      </c>
      <c r="H89" s="1" t="s">
        <v>397</v>
      </c>
      <c r="I89" s="113" t="s">
        <v>426</v>
      </c>
      <c r="J89" s="19">
        <v>564.70000000000005</v>
      </c>
      <c r="K89" s="12"/>
    </row>
    <row r="90" spans="1:11" s="36" customFormat="1" ht="15" customHeight="1" x14ac:dyDescent="0.25">
      <c r="A90" s="50" t="s">
        <v>558</v>
      </c>
      <c r="B90" s="58" t="s">
        <v>347</v>
      </c>
      <c r="C90" s="50" t="s">
        <v>427</v>
      </c>
      <c r="D90" s="50" t="s">
        <v>430</v>
      </c>
      <c r="F90" s="12"/>
      <c r="G90" s="11" t="s">
        <v>769</v>
      </c>
      <c r="H90" s="8" t="s">
        <v>885</v>
      </c>
      <c r="I90" s="113" t="s">
        <v>425</v>
      </c>
      <c r="J90" s="19">
        <v>254.3</v>
      </c>
      <c r="K90" s="12"/>
    </row>
    <row r="91" spans="1:11" s="36" customFormat="1" ht="15" customHeight="1" x14ac:dyDescent="0.25">
      <c r="A91" s="50" t="s">
        <v>561</v>
      </c>
      <c r="B91" s="58" t="s">
        <v>396</v>
      </c>
      <c r="C91" s="54" t="s">
        <v>556</v>
      </c>
      <c r="D91" s="54" t="s">
        <v>557</v>
      </c>
      <c r="F91" s="12"/>
      <c r="G91" s="11" t="s">
        <v>770</v>
      </c>
      <c r="H91" s="8" t="s">
        <v>348</v>
      </c>
      <c r="I91" s="113" t="s">
        <v>425</v>
      </c>
      <c r="J91" s="19">
        <v>240.8</v>
      </c>
      <c r="K91" s="12"/>
    </row>
    <row r="92" spans="1:11" s="36" customFormat="1" ht="15" hidden="1" customHeight="1" x14ac:dyDescent="0.25">
      <c r="A92" s="50" t="s">
        <v>576</v>
      </c>
      <c r="B92" s="51" t="s">
        <v>559</v>
      </c>
      <c r="C92" s="50" t="s">
        <v>428</v>
      </c>
      <c r="D92" s="50" t="s">
        <v>560</v>
      </c>
      <c r="F92" s="12"/>
      <c r="G92" s="11"/>
      <c r="H92" s="8"/>
      <c r="I92" s="23"/>
      <c r="J92" s="24"/>
      <c r="K92" s="12"/>
    </row>
    <row r="93" spans="1:11" s="36" customFormat="1" ht="18.75" x14ac:dyDescent="0.25">
      <c r="A93" s="50"/>
      <c r="B93" s="52" t="s">
        <v>671</v>
      </c>
      <c r="C93" s="50" t="s">
        <v>428</v>
      </c>
      <c r="D93" s="50" t="s">
        <v>562</v>
      </c>
      <c r="F93" s="12"/>
      <c r="G93" s="11" t="s">
        <v>771</v>
      </c>
      <c r="H93" s="29" t="s">
        <v>349</v>
      </c>
      <c r="I93" s="23"/>
      <c r="J93" s="24"/>
      <c r="K93" s="12"/>
    </row>
    <row r="94" spans="1:11" s="36" customFormat="1" ht="18.75" hidden="1" x14ac:dyDescent="0.25">
      <c r="A94" s="50"/>
      <c r="B94" s="124" t="s">
        <v>563</v>
      </c>
      <c r="C94" s="50" t="s">
        <v>427</v>
      </c>
      <c r="D94" s="50" t="s">
        <v>431</v>
      </c>
      <c r="F94" s="12"/>
      <c r="G94" s="11"/>
      <c r="H94" s="8"/>
      <c r="I94" s="23"/>
      <c r="J94" s="24"/>
      <c r="K94" s="12"/>
    </row>
    <row r="95" spans="1:11" s="36" customFormat="1" hidden="1" x14ac:dyDescent="0.25">
      <c r="A95" s="50"/>
      <c r="B95" s="124"/>
      <c r="C95" s="50" t="s">
        <v>432</v>
      </c>
      <c r="D95" s="50" t="s">
        <v>564</v>
      </c>
      <c r="F95" s="12"/>
      <c r="G95" s="11"/>
      <c r="H95" s="8"/>
      <c r="I95" s="23"/>
      <c r="J95" s="24"/>
      <c r="K95" s="12"/>
    </row>
    <row r="96" spans="1:11" s="36" customFormat="1" ht="31.5" hidden="1" x14ac:dyDescent="0.25">
      <c r="A96" s="50"/>
      <c r="B96" s="51" t="s">
        <v>565</v>
      </c>
      <c r="C96" s="50" t="s">
        <v>427</v>
      </c>
      <c r="D96" s="50" t="s">
        <v>431</v>
      </c>
      <c r="F96" s="12"/>
      <c r="G96" s="11"/>
      <c r="H96" s="8"/>
      <c r="I96" s="23"/>
      <c r="J96" s="24"/>
      <c r="K96" s="12"/>
    </row>
    <row r="97" spans="1:11" s="36" customFormat="1" ht="18.75" hidden="1" x14ac:dyDescent="0.25">
      <c r="A97" s="50"/>
      <c r="B97" s="119" t="s">
        <v>215</v>
      </c>
      <c r="C97" s="50" t="s">
        <v>427</v>
      </c>
      <c r="D97" s="50" t="s">
        <v>431</v>
      </c>
      <c r="F97" s="12"/>
      <c r="G97" s="11"/>
      <c r="H97" s="8"/>
      <c r="I97" s="23"/>
      <c r="J97" s="24"/>
      <c r="K97" s="12"/>
    </row>
    <row r="98" spans="1:11" s="36" customFormat="1" hidden="1" x14ac:dyDescent="0.25">
      <c r="A98" s="50"/>
      <c r="B98" s="119"/>
      <c r="C98" s="50" t="s">
        <v>432</v>
      </c>
      <c r="D98" s="50" t="s">
        <v>564</v>
      </c>
      <c r="F98" s="12"/>
      <c r="G98" s="11"/>
      <c r="H98" s="8"/>
      <c r="I98" s="23"/>
      <c r="J98" s="24"/>
      <c r="K98" s="12"/>
    </row>
    <row r="99" spans="1:11" s="36" customFormat="1" ht="30" customHeight="1" x14ac:dyDescent="0.25">
      <c r="A99" s="50"/>
      <c r="B99" s="51" t="s">
        <v>566</v>
      </c>
      <c r="C99" s="50" t="s">
        <v>427</v>
      </c>
      <c r="D99" s="50" t="s">
        <v>431</v>
      </c>
      <c r="F99" s="12"/>
      <c r="G99" s="11" t="s">
        <v>772</v>
      </c>
      <c r="H99" s="105" t="s">
        <v>895</v>
      </c>
      <c r="I99" s="113" t="s">
        <v>426</v>
      </c>
      <c r="J99" s="19">
        <f>18.3/0.11</f>
        <v>166.36363636363637</v>
      </c>
      <c r="K99" s="12"/>
    </row>
    <row r="100" spans="1:11" s="36" customFormat="1" ht="15" customHeight="1" x14ac:dyDescent="0.25">
      <c r="A100" s="50"/>
      <c r="B100" s="51" t="s">
        <v>567</v>
      </c>
      <c r="C100" s="50" t="s">
        <v>432</v>
      </c>
      <c r="D100" s="50" t="s">
        <v>433</v>
      </c>
      <c r="F100" s="12"/>
      <c r="G100" s="11" t="s">
        <v>773</v>
      </c>
      <c r="H100" s="105" t="s">
        <v>414</v>
      </c>
      <c r="I100" s="23" t="s">
        <v>5</v>
      </c>
      <c r="J100" s="19">
        <v>0.02</v>
      </c>
      <c r="K100" s="12"/>
    </row>
    <row r="101" spans="1:11" s="36" customFormat="1" ht="45" customHeight="1" x14ac:dyDescent="0.25">
      <c r="A101" s="50"/>
      <c r="B101" s="51" t="s">
        <v>672</v>
      </c>
      <c r="C101" s="50"/>
      <c r="D101" s="50"/>
      <c r="F101" s="12"/>
      <c r="G101" s="11" t="s">
        <v>774</v>
      </c>
      <c r="H101" s="105" t="s">
        <v>391</v>
      </c>
      <c r="I101" s="113" t="s">
        <v>426</v>
      </c>
      <c r="J101" s="19">
        <v>377.3</v>
      </c>
      <c r="K101" s="12"/>
    </row>
    <row r="102" spans="1:11" s="36" customFormat="1" ht="18.75" x14ac:dyDescent="0.25">
      <c r="A102" s="50"/>
      <c r="B102" s="120" t="s">
        <v>216</v>
      </c>
      <c r="C102" s="50" t="s">
        <v>428</v>
      </c>
      <c r="D102" s="50" t="s">
        <v>568</v>
      </c>
      <c r="F102" s="12"/>
      <c r="G102" s="11" t="s">
        <v>775</v>
      </c>
      <c r="H102" s="105" t="s">
        <v>415</v>
      </c>
      <c r="I102" s="23" t="s">
        <v>5</v>
      </c>
      <c r="J102" s="19">
        <v>0.60000000000000009</v>
      </c>
      <c r="K102" s="12"/>
    </row>
    <row r="103" spans="1:11" s="36" customFormat="1" hidden="1" x14ac:dyDescent="0.25">
      <c r="A103" s="50"/>
      <c r="B103" s="120"/>
      <c r="C103" s="53" t="s">
        <v>5</v>
      </c>
      <c r="D103" s="50" t="s">
        <v>569</v>
      </c>
      <c r="F103" s="12"/>
      <c r="G103" s="11"/>
      <c r="H103" s="9"/>
      <c r="I103" s="23"/>
      <c r="J103" s="19"/>
      <c r="K103" s="12"/>
    </row>
    <row r="104" spans="1:11" s="36" customFormat="1" hidden="1" x14ac:dyDescent="0.25">
      <c r="A104" s="37"/>
      <c r="B104" s="56"/>
      <c r="C104" s="37"/>
      <c r="D104" s="37"/>
      <c r="F104" s="12"/>
      <c r="G104" s="11"/>
      <c r="H104" s="9"/>
      <c r="I104" s="23"/>
      <c r="J104" s="19"/>
      <c r="K104" s="12"/>
    </row>
    <row r="105" spans="1:11" s="36" customFormat="1" ht="31.5" hidden="1" x14ac:dyDescent="0.25">
      <c r="A105" s="50" t="s">
        <v>573</v>
      </c>
      <c r="B105" s="51" t="s">
        <v>673</v>
      </c>
      <c r="C105" s="50" t="s">
        <v>432</v>
      </c>
      <c r="D105" s="50" t="s">
        <v>435</v>
      </c>
      <c r="F105" s="12"/>
      <c r="G105" s="11"/>
      <c r="H105" s="9"/>
      <c r="I105" s="23"/>
      <c r="J105" s="19"/>
      <c r="K105" s="12"/>
    </row>
    <row r="106" spans="1:11" s="36" customFormat="1" ht="18.75" hidden="1" x14ac:dyDescent="0.25">
      <c r="A106" s="50"/>
      <c r="B106" s="59" t="s">
        <v>217</v>
      </c>
      <c r="C106" s="50" t="s">
        <v>428</v>
      </c>
      <c r="D106" s="50" t="s">
        <v>568</v>
      </c>
      <c r="F106" s="12"/>
      <c r="G106" s="11"/>
      <c r="H106" s="9"/>
      <c r="I106" s="23"/>
      <c r="J106" s="19"/>
      <c r="K106" s="12"/>
    </row>
    <row r="107" spans="1:11" s="36" customFormat="1" hidden="1" x14ac:dyDescent="0.25">
      <c r="A107" s="50"/>
      <c r="B107" s="52"/>
      <c r="C107" s="50" t="s">
        <v>432</v>
      </c>
      <c r="D107" s="50" t="s">
        <v>570</v>
      </c>
      <c r="F107" s="12"/>
      <c r="G107" s="11"/>
      <c r="H107" s="9"/>
      <c r="I107" s="23"/>
      <c r="J107" s="19"/>
      <c r="K107" s="12"/>
    </row>
    <row r="108" spans="1:11" s="36" customFormat="1" ht="31.5" hidden="1" x14ac:dyDescent="0.25">
      <c r="A108" s="50"/>
      <c r="B108" s="51" t="s">
        <v>673</v>
      </c>
      <c r="C108" s="50" t="s">
        <v>432</v>
      </c>
      <c r="D108" s="50" t="s">
        <v>435</v>
      </c>
      <c r="F108" s="12"/>
      <c r="G108" s="11"/>
      <c r="H108" s="9"/>
      <c r="I108" s="23"/>
      <c r="J108" s="19"/>
      <c r="K108" s="12"/>
    </row>
    <row r="109" spans="1:11" s="36" customFormat="1" ht="18.75" hidden="1" x14ac:dyDescent="0.25">
      <c r="A109" s="50"/>
      <c r="B109" s="59" t="s">
        <v>221</v>
      </c>
      <c r="C109" s="50" t="s">
        <v>428</v>
      </c>
      <c r="D109" s="50" t="s">
        <v>568</v>
      </c>
      <c r="F109" s="12"/>
      <c r="G109" s="11"/>
      <c r="H109" s="9"/>
      <c r="I109" s="23"/>
      <c r="J109" s="19"/>
      <c r="K109" s="12"/>
    </row>
    <row r="110" spans="1:11" s="36" customFormat="1" hidden="1" x14ac:dyDescent="0.25">
      <c r="A110" s="50"/>
      <c r="B110" s="52"/>
      <c r="C110" s="50" t="s">
        <v>432</v>
      </c>
      <c r="D110" s="50" t="s">
        <v>570</v>
      </c>
      <c r="F110" s="12"/>
      <c r="G110" s="11"/>
      <c r="H110" s="9"/>
      <c r="I110" s="23"/>
      <c r="J110" s="19"/>
      <c r="K110" s="12"/>
    </row>
    <row r="111" spans="1:11" s="36" customFormat="1" ht="31.5" hidden="1" x14ac:dyDescent="0.25">
      <c r="A111" s="50"/>
      <c r="B111" s="51" t="s">
        <v>673</v>
      </c>
      <c r="C111" s="50" t="s">
        <v>432</v>
      </c>
      <c r="D111" s="50" t="s">
        <v>435</v>
      </c>
      <c r="F111" s="12"/>
      <c r="G111" s="11"/>
      <c r="H111" s="9"/>
      <c r="I111" s="23"/>
      <c r="J111" s="19"/>
      <c r="K111" s="12"/>
    </row>
    <row r="112" spans="1:11" s="36" customFormat="1" ht="30" customHeight="1" x14ac:dyDescent="0.25">
      <c r="A112" s="50"/>
      <c r="B112" s="119" t="s">
        <v>218</v>
      </c>
      <c r="C112" s="50" t="s">
        <v>428</v>
      </c>
      <c r="D112" s="50" t="s">
        <v>434</v>
      </c>
      <c r="F112" s="12"/>
      <c r="G112" s="11" t="s">
        <v>776</v>
      </c>
      <c r="H112" s="1" t="s">
        <v>416</v>
      </c>
      <c r="I112" s="23" t="s">
        <v>426</v>
      </c>
      <c r="J112" s="19">
        <v>508.5</v>
      </c>
      <c r="K112" s="12"/>
    </row>
    <row r="113" spans="1:11" s="36" customFormat="1" hidden="1" x14ac:dyDescent="0.25">
      <c r="A113" s="50"/>
      <c r="B113" s="119"/>
      <c r="C113" s="50" t="s">
        <v>432</v>
      </c>
      <c r="D113" s="50" t="s">
        <v>571</v>
      </c>
      <c r="F113" s="12"/>
      <c r="G113" s="11"/>
      <c r="H113" s="1"/>
      <c r="I113" s="23"/>
      <c r="J113" s="19"/>
      <c r="K113" s="12"/>
    </row>
    <row r="114" spans="1:11" s="36" customFormat="1" ht="15" customHeight="1" x14ac:dyDescent="0.25">
      <c r="A114" s="50"/>
      <c r="B114" s="51" t="s">
        <v>673</v>
      </c>
      <c r="C114" s="50" t="s">
        <v>432</v>
      </c>
      <c r="D114" s="50" t="s">
        <v>435</v>
      </c>
      <c r="F114" s="12"/>
      <c r="G114" s="11" t="s">
        <v>777</v>
      </c>
      <c r="H114" s="105" t="s">
        <v>414</v>
      </c>
      <c r="I114" s="23" t="s">
        <v>5</v>
      </c>
      <c r="J114" s="19">
        <v>0.2</v>
      </c>
      <c r="K114" s="12"/>
    </row>
    <row r="115" spans="1:11" s="36" customFormat="1" ht="31.5" x14ac:dyDescent="0.25">
      <c r="A115" s="50"/>
      <c r="B115" s="119" t="s">
        <v>219</v>
      </c>
      <c r="C115" s="50" t="s">
        <v>428</v>
      </c>
      <c r="D115" s="50" t="s">
        <v>434</v>
      </c>
      <c r="F115" s="12"/>
      <c r="G115" s="11" t="s">
        <v>778</v>
      </c>
      <c r="H115" s="1" t="s">
        <v>899</v>
      </c>
      <c r="I115" s="23" t="s">
        <v>426</v>
      </c>
      <c r="J115" s="19">
        <v>508.5</v>
      </c>
      <c r="K115" s="12"/>
    </row>
    <row r="116" spans="1:11" s="36" customFormat="1" hidden="1" x14ac:dyDescent="0.25">
      <c r="A116" s="50"/>
      <c r="B116" s="119"/>
      <c r="C116" s="50" t="s">
        <v>432</v>
      </c>
      <c r="D116" s="50" t="s">
        <v>572</v>
      </c>
      <c r="F116" s="12"/>
      <c r="G116" s="11"/>
      <c r="H116" s="4"/>
      <c r="I116" s="23"/>
      <c r="J116" s="24"/>
      <c r="K116" s="12"/>
    </row>
    <row r="117" spans="1:11" s="36" customFormat="1" ht="30" customHeight="1" x14ac:dyDescent="0.25">
      <c r="A117" s="50" t="s">
        <v>575</v>
      </c>
      <c r="B117" s="51" t="s">
        <v>574</v>
      </c>
      <c r="C117" s="50" t="s">
        <v>428</v>
      </c>
      <c r="D117" s="50" t="s">
        <v>436</v>
      </c>
      <c r="F117" s="12"/>
      <c r="G117" s="11" t="s">
        <v>779</v>
      </c>
      <c r="H117" s="105" t="s">
        <v>398</v>
      </c>
      <c r="I117" s="23" t="s">
        <v>426</v>
      </c>
      <c r="J117" s="24" t="s">
        <v>463</v>
      </c>
      <c r="K117" s="12"/>
    </row>
    <row r="118" spans="1:11" s="36" customFormat="1" ht="30" customHeight="1" x14ac:dyDescent="0.25">
      <c r="A118" s="50" t="s">
        <v>577</v>
      </c>
      <c r="B118" s="51" t="s">
        <v>549</v>
      </c>
      <c r="C118" s="50" t="s">
        <v>428</v>
      </c>
      <c r="D118" s="50" t="s">
        <v>437</v>
      </c>
      <c r="F118" s="12"/>
      <c r="G118" s="11" t="s">
        <v>780</v>
      </c>
      <c r="H118" s="105" t="s">
        <v>345</v>
      </c>
      <c r="I118" s="23" t="s">
        <v>426</v>
      </c>
      <c r="J118" s="19">
        <v>61.5</v>
      </c>
      <c r="K118" s="12"/>
    </row>
    <row r="119" spans="1:11" s="36" customFormat="1" ht="15" customHeight="1" x14ac:dyDescent="0.25">
      <c r="A119" s="50" t="s">
        <v>579</v>
      </c>
      <c r="B119" s="58" t="s">
        <v>674</v>
      </c>
      <c r="C119" s="50" t="s">
        <v>427</v>
      </c>
      <c r="D119" s="50" t="s">
        <v>452</v>
      </c>
      <c r="F119" s="12"/>
      <c r="G119" s="11" t="s">
        <v>781</v>
      </c>
      <c r="H119" s="105" t="s">
        <v>350</v>
      </c>
      <c r="I119" s="23" t="s">
        <v>425</v>
      </c>
      <c r="J119" s="19">
        <v>25600</v>
      </c>
      <c r="K119" s="12"/>
    </row>
    <row r="120" spans="1:11" s="36" customFormat="1" ht="18.75" hidden="1" x14ac:dyDescent="0.25">
      <c r="A120" s="50" t="s">
        <v>580</v>
      </c>
      <c r="B120" s="52" t="s">
        <v>578</v>
      </c>
      <c r="C120" s="50" t="s">
        <v>428</v>
      </c>
      <c r="D120" s="50" t="s">
        <v>675</v>
      </c>
      <c r="F120" s="12"/>
      <c r="G120" s="11"/>
      <c r="H120" s="8"/>
      <c r="I120" s="23"/>
      <c r="J120" s="19"/>
      <c r="K120" s="12"/>
    </row>
    <row r="121" spans="1:11" s="36" customFormat="1" ht="45" customHeight="1" x14ac:dyDescent="0.25">
      <c r="A121" s="50" t="s">
        <v>581</v>
      </c>
      <c r="B121" s="58" t="s">
        <v>351</v>
      </c>
      <c r="C121" s="50" t="s">
        <v>552</v>
      </c>
      <c r="D121" s="50" t="s">
        <v>676</v>
      </c>
      <c r="F121" s="12"/>
      <c r="G121" s="11" t="s">
        <v>782</v>
      </c>
      <c r="H121" s="1" t="s">
        <v>907</v>
      </c>
      <c r="I121" s="116" t="s">
        <v>426</v>
      </c>
      <c r="J121" s="19">
        <v>3800</v>
      </c>
      <c r="K121" s="12"/>
    </row>
    <row r="122" spans="1:11" s="36" customFormat="1" hidden="1" x14ac:dyDescent="0.25">
      <c r="A122" s="37"/>
      <c r="B122" s="56"/>
      <c r="C122" s="37"/>
      <c r="D122" s="37"/>
      <c r="F122" s="12"/>
      <c r="G122" s="11"/>
      <c r="H122" s="8"/>
      <c r="I122" s="23"/>
      <c r="J122" s="19"/>
      <c r="K122" s="12"/>
    </row>
    <row r="123" spans="1:11" s="36" customFormat="1" ht="15" customHeight="1" x14ac:dyDescent="0.25">
      <c r="A123" s="50" t="s">
        <v>582</v>
      </c>
      <c r="B123" s="58" t="s">
        <v>352</v>
      </c>
      <c r="C123" s="50" t="s">
        <v>912</v>
      </c>
      <c r="D123" s="50" t="s">
        <v>677</v>
      </c>
      <c r="F123" s="12"/>
      <c r="G123" s="11" t="s">
        <v>783</v>
      </c>
      <c r="H123" s="8" t="s">
        <v>353</v>
      </c>
      <c r="I123" s="23" t="s">
        <v>425</v>
      </c>
      <c r="J123" s="19">
        <v>159</v>
      </c>
      <c r="K123" s="12"/>
    </row>
    <row r="124" spans="1:11" s="36" customFormat="1" ht="15" customHeight="1" x14ac:dyDescent="0.25">
      <c r="A124" s="50"/>
      <c r="B124" s="58" t="s">
        <v>399</v>
      </c>
      <c r="C124" s="50" t="s">
        <v>912</v>
      </c>
      <c r="D124" s="50" t="s">
        <v>678</v>
      </c>
      <c r="F124" s="12"/>
      <c r="G124" s="11" t="s">
        <v>784</v>
      </c>
      <c r="H124" s="8" t="s">
        <v>354</v>
      </c>
      <c r="I124" s="23" t="s">
        <v>425</v>
      </c>
      <c r="J124" s="19">
        <v>64</v>
      </c>
      <c r="K124" s="12"/>
    </row>
    <row r="125" spans="1:11" s="36" customFormat="1" hidden="1" x14ac:dyDescent="0.25">
      <c r="A125" s="50" t="s">
        <v>583</v>
      </c>
      <c r="B125" s="52" t="s">
        <v>679</v>
      </c>
      <c r="C125" s="50"/>
      <c r="D125" s="50"/>
      <c r="F125" s="12"/>
      <c r="G125" s="11"/>
      <c r="H125" s="9"/>
      <c r="I125" s="23"/>
      <c r="J125" s="19"/>
      <c r="K125" s="12"/>
    </row>
    <row r="126" spans="1:11" s="36" customFormat="1" hidden="1" x14ac:dyDescent="0.25">
      <c r="A126" s="50"/>
      <c r="B126" s="52" t="s">
        <v>680</v>
      </c>
      <c r="C126" s="50" t="s">
        <v>432</v>
      </c>
      <c r="D126" s="50" t="s">
        <v>681</v>
      </c>
      <c r="F126" s="12"/>
      <c r="G126" s="11"/>
      <c r="H126" s="9"/>
      <c r="I126" s="23"/>
      <c r="J126" s="19"/>
      <c r="K126" s="12"/>
    </row>
    <row r="127" spans="1:11" s="36" customFormat="1" hidden="1" x14ac:dyDescent="0.25">
      <c r="A127" s="50"/>
      <c r="B127" s="52" t="s">
        <v>682</v>
      </c>
      <c r="C127" s="50" t="s">
        <v>432</v>
      </c>
      <c r="D127" s="50" t="s">
        <v>683</v>
      </c>
      <c r="F127" s="12"/>
      <c r="G127" s="11"/>
      <c r="H127" s="9"/>
      <c r="I127" s="23"/>
      <c r="J127" s="19"/>
      <c r="K127" s="12"/>
    </row>
    <row r="128" spans="1:11" s="36" customFormat="1" ht="15" hidden="1" customHeight="1" x14ac:dyDescent="0.25">
      <c r="A128" s="121" t="s">
        <v>584</v>
      </c>
      <c r="B128" s="58" t="s">
        <v>355</v>
      </c>
      <c r="C128" s="50" t="s">
        <v>552</v>
      </c>
      <c r="D128" s="50" t="s">
        <v>676</v>
      </c>
      <c r="F128" s="12"/>
      <c r="G128" s="11"/>
      <c r="H128" s="1"/>
      <c r="I128" s="113"/>
      <c r="J128" s="19"/>
      <c r="K128" s="12"/>
    </row>
    <row r="129" spans="1:11" s="36" customFormat="1" hidden="1" x14ac:dyDescent="0.25">
      <c r="A129" s="121"/>
      <c r="B129" s="52" t="s">
        <v>684</v>
      </c>
      <c r="C129" s="50"/>
      <c r="D129" s="50"/>
      <c r="F129" s="12"/>
      <c r="G129" s="11"/>
      <c r="H129" s="9"/>
      <c r="I129" s="23"/>
      <c r="J129" s="19"/>
      <c r="K129" s="12"/>
    </row>
    <row r="130" spans="1:11" s="36" customFormat="1" hidden="1" x14ac:dyDescent="0.25">
      <c r="A130" s="50"/>
      <c r="B130" s="52" t="s">
        <v>682</v>
      </c>
      <c r="C130" s="50" t="s">
        <v>432</v>
      </c>
      <c r="D130" s="50" t="s">
        <v>685</v>
      </c>
      <c r="F130" s="12"/>
      <c r="G130" s="11"/>
      <c r="H130" s="9"/>
      <c r="I130" s="23"/>
      <c r="J130" s="19"/>
      <c r="K130" s="12"/>
    </row>
    <row r="131" spans="1:11" s="36" customFormat="1" ht="15" customHeight="1" x14ac:dyDescent="0.25">
      <c r="A131" s="50" t="s">
        <v>586</v>
      </c>
      <c r="B131" s="58" t="s">
        <v>378</v>
      </c>
      <c r="C131" s="50" t="s">
        <v>428</v>
      </c>
      <c r="D131" s="50" t="s">
        <v>675</v>
      </c>
      <c r="F131" s="12"/>
      <c r="G131" s="11" t="s">
        <v>785</v>
      </c>
      <c r="H131" s="33" t="s">
        <v>379</v>
      </c>
      <c r="I131" s="113" t="s">
        <v>426</v>
      </c>
      <c r="J131" s="19">
        <v>3800</v>
      </c>
      <c r="K131" s="12"/>
    </row>
    <row r="132" spans="1:11" s="36" customFormat="1" hidden="1" x14ac:dyDescent="0.25">
      <c r="A132" s="37"/>
      <c r="B132" s="57" t="s">
        <v>420</v>
      </c>
      <c r="C132" s="50"/>
      <c r="D132" s="50"/>
      <c r="F132" s="12"/>
      <c r="G132" s="11"/>
      <c r="H132" s="8"/>
      <c r="I132" s="23"/>
      <c r="J132" s="24"/>
      <c r="K132" s="12"/>
    </row>
    <row r="133" spans="1:11" s="36" customFormat="1" x14ac:dyDescent="0.25">
      <c r="A133" s="50" t="s">
        <v>587</v>
      </c>
      <c r="B133" s="52" t="s">
        <v>585</v>
      </c>
      <c r="C133" s="53" t="s">
        <v>6</v>
      </c>
      <c r="D133" s="50" t="s">
        <v>482</v>
      </c>
      <c r="F133" s="12"/>
      <c r="G133" s="11" t="s">
        <v>786</v>
      </c>
      <c r="H133" s="33" t="s">
        <v>356</v>
      </c>
      <c r="I133" s="23"/>
      <c r="J133" s="24"/>
      <c r="K133" s="12"/>
    </row>
    <row r="134" spans="1:11" s="36" customFormat="1" ht="15" customHeight="1" x14ac:dyDescent="0.25">
      <c r="A134" s="50" t="s">
        <v>588</v>
      </c>
      <c r="B134" s="58" t="s">
        <v>686</v>
      </c>
      <c r="C134" s="50" t="s">
        <v>427</v>
      </c>
      <c r="D134" s="50" t="s">
        <v>590</v>
      </c>
      <c r="F134" s="12"/>
      <c r="G134" s="11" t="s">
        <v>787</v>
      </c>
      <c r="H134" s="8" t="s">
        <v>886</v>
      </c>
      <c r="I134" s="113" t="s">
        <v>425</v>
      </c>
      <c r="J134" s="19">
        <v>2.5</v>
      </c>
      <c r="K134" s="12"/>
    </row>
    <row r="135" spans="1:11" s="36" customFormat="1" ht="47.25" hidden="1" x14ac:dyDescent="0.25">
      <c r="A135" s="50" t="s">
        <v>589</v>
      </c>
      <c r="B135" s="51" t="s">
        <v>592</v>
      </c>
      <c r="C135" s="50" t="s">
        <v>427</v>
      </c>
      <c r="D135" s="50" t="s">
        <v>593</v>
      </c>
      <c r="F135" s="12"/>
      <c r="G135" s="11"/>
      <c r="H135" s="8"/>
      <c r="I135" s="23"/>
      <c r="J135" s="19"/>
      <c r="K135" s="12"/>
    </row>
    <row r="136" spans="1:11" s="36" customFormat="1" ht="15" customHeight="1" x14ac:dyDescent="0.25">
      <c r="A136" s="50" t="s">
        <v>591</v>
      </c>
      <c r="B136" s="60" t="s">
        <v>357</v>
      </c>
      <c r="C136" s="50" t="s">
        <v>913</v>
      </c>
      <c r="D136" s="50" t="s">
        <v>595</v>
      </c>
      <c r="F136" s="12"/>
      <c r="G136" s="11" t="s">
        <v>788</v>
      </c>
      <c r="H136" s="8" t="s">
        <v>887</v>
      </c>
      <c r="I136" s="113" t="s">
        <v>425</v>
      </c>
      <c r="J136" s="19">
        <v>3.8</v>
      </c>
      <c r="K136" s="12"/>
    </row>
    <row r="137" spans="1:11" s="36" customFormat="1" x14ac:dyDescent="0.25">
      <c r="A137" s="50"/>
      <c r="B137" s="60"/>
      <c r="C137" s="50"/>
      <c r="D137" s="50"/>
      <c r="F137" s="12"/>
      <c r="G137" s="11"/>
      <c r="H137" s="8"/>
      <c r="I137" s="23"/>
      <c r="J137" s="19"/>
      <c r="K137" s="12"/>
    </row>
    <row r="138" spans="1:11" s="36" customFormat="1" x14ac:dyDescent="0.25">
      <c r="A138" s="37"/>
      <c r="B138" s="57" t="s">
        <v>422</v>
      </c>
      <c r="C138" s="50"/>
      <c r="D138" s="50"/>
      <c r="F138" s="12"/>
      <c r="G138" s="11" t="s">
        <v>789</v>
      </c>
      <c r="H138" s="9" t="s">
        <v>422</v>
      </c>
      <c r="I138" s="23"/>
      <c r="J138" s="24"/>
      <c r="K138" s="12"/>
    </row>
    <row r="139" spans="1:11" s="36" customFormat="1" ht="47.25" hidden="1" x14ac:dyDescent="0.25">
      <c r="A139" s="50" t="s">
        <v>594</v>
      </c>
      <c r="B139" s="51" t="s">
        <v>687</v>
      </c>
      <c r="C139" s="50" t="s">
        <v>427</v>
      </c>
      <c r="D139" s="50" t="s">
        <v>688</v>
      </c>
      <c r="F139" s="12"/>
      <c r="G139" s="11"/>
      <c r="H139" s="9"/>
      <c r="I139" s="23"/>
      <c r="J139" s="24"/>
      <c r="K139" s="12"/>
    </row>
    <row r="140" spans="1:11" s="36" customFormat="1" ht="15" hidden="1" customHeight="1" x14ac:dyDescent="0.25">
      <c r="A140" s="50"/>
      <c r="B140" s="58" t="s">
        <v>400</v>
      </c>
      <c r="C140" s="50"/>
      <c r="D140" s="50"/>
      <c r="F140" s="12"/>
      <c r="G140" s="11" t="s">
        <v>790</v>
      </c>
      <c r="H140" s="105" t="s">
        <v>900</v>
      </c>
      <c r="I140" s="113" t="s">
        <v>425</v>
      </c>
      <c r="J140" s="19">
        <v>14.6</v>
      </c>
      <c r="K140" s="12"/>
    </row>
    <row r="141" spans="1:11" s="36" customFormat="1" ht="18.75" hidden="1" x14ac:dyDescent="0.25">
      <c r="A141" s="50" t="s">
        <v>596</v>
      </c>
      <c r="B141" s="52" t="s">
        <v>689</v>
      </c>
      <c r="C141" s="50" t="s">
        <v>599</v>
      </c>
      <c r="D141" s="50" t="s">
        <v>690</v>
      </c>
      <c r="F141" s="12"/>
      <c r="G141" s="11"/>
      <c r="H141" s="33"/>
      <c r="I141" s="23"/>
      <c r="J141" s="19"/>
      <c r="K141" s="12"/>
    </row>
    <row r="142" spans="1:11" s="36" customFormat="1" ht="18.75" hidden="1" x14ac:dyDescent="0.25">
      <c r="A142" s="50"/>
      <c r="B142" s="52" t="s">
        <v>691</v>
      </c>
      <c r="C142" s="50" t="s">
        <v>599</v>
      </c>
      <c r="D142" s="50" t="s">
        <v>692</v>
      </c>
      <c r="F142" s="12"/>
      <c r="G142" s="11"/>
      <c r="H142" s="33"/>
      <c r="I142" s="23"/>
      <c r="J142" s="19"/>
      <c r="K142" s="12"/>
    </row>
    <row r="143" spans="1:11" s="36" customFormat="1" ht="18.75" hidden="1" x14ac:dyDescent="0.25">
      <c r="A143" s="50"/>
      <c r="B143" s="52" t="s">
        <v>693</v>
      </c>
      <c r="C143" s="50" t="s">
        <v>599</v>
      </c>
      <c r="D143" s="50" t="s">
        <v>694</v>
      </c>
      <c r="F143" s="12"/>
      <c r="G143" s="11"/>
      <c r="H143" s="33"/>
      <c r="I143" s="23"/>
      <c r="J143" s="19"/>
      <c r="K143" s="12"/>
    </row>
    <row r="144" spans="1:11" s="36" customFormat="1" ht="18.75" hidden="1" x14ac:dyDescent="0.25">
      <c r="A144" s="50"/>
      <c r="B144" s="52" t="s">
        <v>695</v>
      </c>
      <c r="C144" s="50" t="s">
        <v>599</v>
      </c>
      <c r="D144" s="50" t="s">
        <v>696</v>
      </c>
      <c r="F144" s="12"/>
      <c r="G144" s="11"/>
      <c r="H144" s="33"/>
      <c r="I144" s="23"/>
      <c r="J144" s="19"/>
      <c r="K144" s="12"/>
    </row>
    <row r="145" spans="1:11" s="36" customFormat="1" ht="31.5" hidden="1" x14ac:dyDescent="0.25">
      <c r="A145" s="50" t="s">
        <v>597</v>
      </c>
      <c r="B145" s="51" t="s">
        <v>697</v>
      </c>
      <c r="C145" s="50" t="s">
        <v>599</v>
      </c>
      <c r="D145" s="50" t="s">
        <v>698</v>
      </c>
      <c r="F145" s="12"/>
      <c r="G145" s="11"/>
      <c r="H145" s="33"/>
      <c r="I145" s="23"/>
      <c r="J145" s="19"/>
      <c r="K145" s="12"/>
    </row>
    <row r="146" spans="1:11" s="36" customFormat="1" ht="15" customHeight="1" x14ac:dyDescent="0.25">
      <c r="A146" s="50" t="s">
        <v>598</v>
      </c>
      <c r="B146" s="58" t="s">
        <v>401</v>
      </c>
      <c r="C146" s="50" t="s">
        <v>429</v>
      </c>
      <c r="D146" s="50" t="s">
        <v>476</v>
      </c>
      <c r="F146" s="12"/>
      <c r="G146" s="11" t="s">
        <v>791</v>
      </c>
      <c r="H146" s="33" t="s">
        <v>358</v>
      </c>
      <c r="I146" s="23" t="s">
        <v>6</v>
      </c>
      <c r="J146" s="19">
        <v>2</v>
      </c>
      <c r="K146" s="12"/>
    </row>
    <row r="147" spans="1:11" s="36" customFormat="1" hidden="1" x14ac:dyDescent="0.25">
      <c r="A147" s="37"/>
      <c r="B147" s="56"/>
      <c r="C147" s="37"/>
      <c r="D147" s="37"/>
      <c r="F147" s="12"/>
      <c r="G147" s="11"/>
      <c r="H147" s="33"/>
      <c r="I147" s="23"/>
      <c r="J147" s="19"/>
      <c r="K147" s="12"/>
    </row>
    <row r="148" spans="1:11" s="36" customFormat="1" ht="15" customHeight="1" x14ac:dyDescent="0.25">
      <c r="A148" s="50" t="s">
        <v>600</v>
      </c>
      <c r="B148" s="60" t="s">
        <v>359</v>
      </c>
      <c r="C148" s="50" t="s">
        <v>432</v>
      </c>
      <c r="D148" s="50" t="s">
        <v>699</v>
      </c>
      <c r="F148" s="12"/>
      <c r="G148" s="11" t="s">
        <v>792</v>
      </c>
      <c r="H148" s="33" t="s">
        <v>360</v>
      </c>
      <c r="I148" s="23" t="s">
        <v>5</v>
      </c>
      <c r="J148" s="19">
        <v>0.6</v>
      </c>
      <c r="K148" s="12"/>
    </row>
    <row r="149" spans="1:11" s="36" customFormat="1" ht="126" hidden="1" x14ac:dyDescent="0.25">
      <c r="A149" s="50" t="s">
        <v>601</v>
      </c>
      <c r="B149" s="55" t="s">
        <v>700</v>
      </c>
      <c r="C149" s="50" t="s">
        <v>428</v>
      </c>
      <c r="D149" s="50" t="s">
        <v>701</v>
      </c>
      <c r="F149" s="12"/>
      <c r="G149" s="13"/>
      <c r="H149" s="9"/>
      <c r="I149" s="23"/>
      <c r="J149" s="24"/>
      <c r="K149" s="12"/>
    </row>
    <row r="150" spans="1:11" s="36" customFormat="1" hidden="1" x14ac:dyDescent="0.25">
      <c r="A150" s="37"/>
      <c r="B150" s="56"/>
      <c r="C150" s="37"/>
      <c r="D150" s="37"/>
      <c r="F150" s="12"/>
      <c r="G150" s="13"/>
      <c r="H150" s="9"/>
      <c r="I150" s="23"/>
      <c r="J150" s="24"/>
      <c r="K150" s="12"/>
    </row>
    <row r="151" spans="1:11" s="36" customFormat="1" x14ac:dyDescent="0.25">
      <c r="A151" s="37"/>
      <c r="B151" s="56"/>
      <c r="C151" s="37"/>
      <c r="D151" s="37"/>
      <c r="F151" s="12"/>
      <c r="G151" s="13"/>
      <c r="H151" s="9"/>
      <c r="I151" s="23"/>
      <c r="J151" s="24"/>
      <c r="K151" s="12"/>
    </row>
    <row r="152" spans="1:11" s="36" customFormat="1" x14ac:dyDescent="0.25">
      <c r="A152" s="50"/>
      <c r="B152" s="65" t="s">
        <v>220</v>
      </c>
      <c r="C152" s="50"/>
      <c r="D152" s="50"/>
      <c r="F152" s="12"/>
      <c r="G152" s="11" t="s">
        <v>793</v>
      </c>
      <c r="H152" s="28" t="s">
        <v>220</v>
      </c>
      <c r="I152" s="23"/>
      <c r="J152" s="24"/>
      <c r="K152" s="12"/>
    </row>
    <row r="153" spans="1:11" s="36" customFormat="1" x14ac:dyDescent="0.25">
      <c r="A153" s="37"/>
      <c r="B153" s="66" t="s">
        <v>423</v>
      </c>
      <c r="C153" s="50"/>
      <c r="D153" s="50"/>
      <c r="F153" s="12"/>
      <c r="G153" s="11" t="s">
        <v>794</v>
      </c>
      <c r="H153" s="99" t="s">
        <v>332</v>
      </c>
      <c r="I153" s="23"/>
      <c r="J153" s="24"/>
      <c r="K153" s="12"/>
    </row>
    <row r="154" spans="1:11" s="36" customFormat="1" ht="31.5" x14ac:dyDescent="0.25">
      <c r="A154" s="50"/>
      <c r="B154" s="57" t="s">
        <v>702</v>
      </c>
      <c r="C154" s="50" t="s">
        <v>552</v>
      </c>
      <c r="D154" s="50" t="s">
        <v>703</v>
      </c>
      <c r="F154" s="12"/>
      <c r="G154" s="11" t="s">
        <v>795</v>
      </c>
      <c r="H154" s="4" t="s">
        <v>888</v>
      </c>
      <c r="I154" s="113" t="s">
        <v>426</v>
      </c>
      <c r="J154" s="26">
        <v>1704</v>
      </c>
      <c r="K154" s="12"/>
    </row>
    <row r="155" spans="1:11" s="36" customFormat="1" ht="18.75" x14ac:dyDescent="0.25">
      <c r="A155" s="50"/>
      <c r="B155" s="57" t="s">
        <v>704</v>
      </c>
      <c r="C155" s="50" t="s">
        <v>552</v>
      </c>
      <c r="D155" s="50" t="s">
        <v>705</v>
      </c>
      <c r="F155" s="12"/>
      <c r="G155" s="11" t="s">
        <v>796</v>
      </c>
      <c r="H155" s="4" t="s">
        <v>402</v>
      </c>
      <c r="I155" s="113" t="s">
        <v>425</v>
      </c>
      <c r="J155" s="19">
        <v>85</v>
      </c>
      <c r="K155" s="12"/>
    </row>
    <row r="156" spans="1:11" s="36" customFormat="1" ht="18.75" x14ac:dyDescent="0.25">
      <c r="A156" s="121" t="s">
        <v>475</v>
      </c>
      <c r="B156" s="57" t="s">
        <v>706</v>
      </c>
      <c r="C156" s="50" t="s">
        <v>552</v>
      </c>
      <c r="D156" s="50" t="s">
        <v>707</v>
      </c>
      <c r="F156" s="12"/>
      <c r="G156" s="11" t="s">
        <v>797</v>
      </c>
      <c r="H156" s="4" t="s">
        <v>361</v>
      </c>
      <c r="I156" s="113" t="s">
        <v>425</v>
      </c>
      <c r="J156" s="19">
        <v>68</v>
      </c>
      <c r="K156" s="12"/>
    </row>
    <row r="157" spans="1:11" s="36" customFormat="1" ht="18.75" x14ac:dyDescent="0.25">
      <c r="A157" s="121"/>
      <c r="B157" s="57" t="s">
        <v>708</v>
      </c>
      <c r="C157" s="50" t="s">
        <v>552</v>
      </c>
      <c r="D157" s="50" t="s">
        <v>709</v>
      </c>
      <c r="F157" s="12"/>
      <c r="G157" s="11" t="s">
        <v>798</v>
      </c>
      <c r="H157" s="4" t="s">
        <v>362</v>
      </c>
      <c r="I157" s="113" t="s">
        <v>425</v>
      </c>
      <c r="J157" s="19">
        <v>119</v>
      </c>
      <c r="K157" s="12"/>
    </row>
    <row r="158" spans="1:11" s="36" customFormat="1" x14ac:dyDescent="0.25">
      <c r="A158" s="50"/>
      <c r="B158" s="57" t="s">
        <v>710</v>
      </c>
      <c r="C158" s="50" t="s">
        <v>711</v>
      </c>
      <c r="D158" s="50" t="s">
        <v>712</v>
      </c>
      <c r="F158" s="12"/>
      <c r="G158" s="11" t="s">
        <v>799</v>
      </c>
      <c r="H158" s="4" t="s">
        <v>403</v>
      </c>
      <c r="I158" s="23" t="s">
        <v>910</v>
      </c>
      <c r="J158" s="19">
        <v>124.3</v>
      </c>
      <c r="K158" s="12"/>
    </row>
    <row r="159" spans="1:11" s="36" customFormat="1" ht="18.75" x14ac:dyDescent="0.25">
      <c r="A159" s="50"/>
      <c r="B159" s="57" t="s">
        <v>713</v>
      </c>
      <c r="C159" s="50" t="s">
        <v>427</v>
      </c>
      <c r="D159" s="50" t="s">
        <v>453</v>
      </c>
      <c r="F159" s="12"/>
      <c r="G159" s="11" t="s">
        <v>800</v>
      </c>
      <c r="H159" s="4" t="s">
        <v>404</v>
      </c>
      <c r="I159" s="113" t="s">
        <v>425</v>
      </c>
      <c r="J159" s="19">
        <v>46.5</v>
      </c>
      <c r="K159" s="12"/>
    </row>
    <row r="160" spans="1:11" s="36" customFormat="1" x14ac:dyDescent="0.25">
      <c r="A160" s="50" t="s">
        <v>476</v>
      </c>
      <c r="B160" s="57" t="s">
        <v>714</v>
      </c>
      <c r="C160" s="50" t="s">
        <v>711</v>
      </c>
      <c r="D160" s="50" t="s">
        <v>715</v>
      </c>
      <c r="F160" s="12"/>
      <c r="G160" s="11" t="s">
        <v>801</v>
      </c>
      <c r="H160" s="4" t="s">
        <v>405</v>
      </c>
      <c r="I160" s="23" t="s">
        <v>910</v>
      </c>
      <c r="J160" s="19">
        <v>125</v>
      </c>
      <c r="K160" s="12"/>
    </row>
    <row r="161" spans="1:11" s="36" customFormat="1" ht="18.75" x14ac:dyDescent="0.25">
      <c r="A161" s="50" t="s">
        <v>480</v>
      </c>
      <c r="B161" s="57" t="s">
        <v>716</v>
      </c>
      <c r="C161" s="50" t="s">
        <v>427</v>
      </c>
      <c r="D161" s="50" t="s">
        <v>454</v>
      </c>
      <c r="F161" s="12"/>
      <c r="G161" s="11" t="s">
        <v>802</v>
      </c>
      <c r="H161" s="4" t="s">
        <v>363</v>
      </c>
      <c r="I161" s="113" t="s">
        <v>425</v>
      </c>
      <c r="J161" s="19">
        <v>48.5</v>
      </c>
      <c r="K161" s="12"/>
    </row>
    <row r="162" spans="1:11" s="36" customFormat="1" ht="18.75" x14ac:dyDescent="0.25">
      <c r="A162" s="50" t="s">
        <v>482</v>
      </c>
      <c r="B162" s="57" t="s">
        <v>717</v>
      </c>
      <c r="C162" s="50" t="s">
        <v>599</v>
      </c>
      <c r="D162" s="50" t="s">
        <v>718</v>
      </c>
      <c r="F162" s="12"/>
      <c r="G162" s="11" t="s">
        <v>803</v>
      </c>
      <c r="H162" s="4" t="s">
        <v>406</v>
      </c>
      <c r="I162" s="113" t="s">
        <v>425</v>
      </c>
      <c r="J162" s="19">
        <v>369</v>
      </c>
      <c r="K162" s="12"/>
    </row>
    <row r="163" spans="1:11" s="36" customFormat="1" ht="18.75" hidden="1" x14ac:dyDescent="0.25">
      <c r="A163" s="50" t="s">
        <v>484</v>
      </c>
      <c r="B163" s="57" t="s">
        <v>719</v>
      </c>
      <c r="C163" s="50" t="s">
        <v>599</v>
      </c>
      <c r="D163" s="50" t="s">
        <v>720</v>
      </c>
      <c r="F163" s="12"/>
      <c r="G163" s="11"/>
      <c r="H163" s="4"/>
      <c r="I163" s="23"/>
      <c r="J163" s="24"/>
      <c r="K163" s="12"/>
    </row>
    <row r="164" spans="1:11" s="36" customFormat="1" ht="18.75" hidden="1" x14ac:dyDescent="0.25">
      <c r="A164" s="50" t="s">
        <v>486</v>
      </c>
      <c r="B164" s="57" t="s">
        <v>721</v>
      </c>
      <c r="C164" s="50" t="s">
        <v>599</v>
      </c>
      <c r="D164" s="50" t="s">
        <v>722</v>
      </c>
      <c r="F164" s="12"/>
      <c r="G164" s="11"/>
      <c r="H164" s="4"/>
      <c r="I164" s="23"/>
      <c r="J164" s="24"/>
      <c r="K164" s="12"/>
    </row>
    <row r="165" spans="1:11" s="36" customFormat="1" ht="18.75" hidden="1" x14ac:dyDescent="0.25">
      <c r="A165" s="50" t="s">
        <v>487</v>
      </c>
      <c r="B165" s="57" t="s">
        <v>723</v>
      </c>
      <c r="C165" s="50" t="s">
        <v>599</v>
      </c>
      <c r="D165" s="50" t="s">
        <v>724</v>
      </c>
      <c r="F165" s="12"/>
      <c r="G165" s="11"/>
      <c r="H165" s="4"/>
      <c r="I165" s="23"/>
      <c r="J165" s="24"/>
      <c r="K165" s="12"/>
    </row>
    <row r="166" spans="1:11" s="36" customFormat="1" x14ac:dyDescent="0.25">
      <c r="A166" s="50" t="s">
        <v>612</v>
      </c>
      <c r="B166" s="57" t="s">
        <v>725</v>
      </c>
      <c r="C166" s="50" t="s">
        <v>538</v>
      </c>
      <c r="D166" s="50" t="s">
        <v>726</v>
      </c>
      <c r="F166" s="12"/>
      <c r="G166" s="11" t="s">
        <v>804</v>
      </c>
      <c r="H166" s="8" t="s">
        <v>364</v>
      </c>
      <c r="I166" s="23" t="s">
        <v>6</v>
      </c>
      <c r="J166" s="19">
        <v>92</v>
      </c>
      <c r="K166" s="12"/>
    </row>
    <row r="167" spans="1:11" s="36" customFormat="1" x14ac:dyDescent="0.25">
      <c r="A167" s="111"/>
      <c r="B167" s="57"/>
      <c r="C167" s="111"/>
      <c r="D167" s="111"/>
      <c r="F167" s="12"/>
      <c r="G167" s="11"/>
      <c r="H167" s="8"/>
      <c r="I167" s="23"/>
      <c r="J167" s="19"/>
      <c r="K167" s="12"/>
    </row>
    <row r="168" spans="1:11" s="36" customFormat="1" x14ac:dyDescent="0.25">
      <c r="A168" s="37"/>
      <c r="B168" s="66" t="s">
        <v>424</v>
      </c>
      <c r="C168" s="50"/>
      <c r="D168" s="50"/>
      <c r="F168" s="12"/>
      <c r="G168" s="11" t="s">
        <v>805</v>
      </c>
      <c r="H168" s="99" t="s">
        <v>223</v>
      </c>
      <c r="I168" s="23"/>
      <c r="J168" s="19"/>
      <c r="K168" s="12"/>
    </row>
    <row r="169" spans="1:11" s="36" customFormat="1" ht="18.75" x14ac:dyDescent="0.25">
      <c r="A169" s="50" t="s">
        <v>489</v>
      </c>
      <c r="B169" s="52" t="s">
        <v>727</v>
      </c>
      <c r="C169" s="50" t="s">
        <v>427</v>
      </c>
      <c r="D169" s="50" t="s">
        <v>455</v>
      </c>
      <c r="F169" s="12"/>
      <c r="G169" s="11" t="s">
        <v>806</v>
      </c>
      <c r="H169" s="33" t="s">
        <v>365</v>
      </c>
      <c r="I169" s="113" t="s">
        <v>425</v>
      </c>
      <c r="J169" s="19">
        <v>268</v>
      </c>
      <c r="K169" s="12"/>
    </row>
    <row r="170" spans="1:11" s="36" customFormat="1" ht="31.5" x14ac:dyDescent="0.25">
      <c r="A170" s="50" t="s">
        <v>492</v>
      </c>
      <c r="B170" s="51" t="s">
        <v>728</v>
      </c>
      <c r="C170" s="50" t="s">
        <v>427</v>
      </c>
      <c r="D170" s="50" t="s">
        <v>456</v>
      </c>
      <c r="F170" s="12"/>
      <c r="G170" s="11" t="s">
        <v>807</v>
      </c>
      <c r="H170" s="105" t="s">
        <v>366</v>
      </c>
      <c r="I170" s="113" t="s">
        <v>425</v>
      </c>
      <c r="J170" s="19">
        <v>100</v>
      </c>
      <c r="K170" s="12"/>
    </row>
    <row r="171" spans="1:11" s="36" customFormat="1" ht="18.75" x14ac:dyDescent="0.25">
      <c r="A171" s="50" t="s">
        <v>493</v>
      </c>
      <c r="B171" s="52" t="s">
        <v>729</v>
      </c>
      <c r="C171" s="50" t="s">
        <v>427</v>
      </c>
      <c r="D171" s="50" t="s">
        <v>457</v>
      </c>
      <c r="F171" s="12"/>
      <c r="G171" s="11" t="s">
        <v>808</v>
      </c>
      <c r="H171" s="33" t="s">
        <v>367</v>
      </c>
      <c r="I171" s="113" t="s">
        <v>425</v>
      </c>
      <c r="J171" s="19">
        <v>132</v>
      </c>
      <c r="K171" s="12"/>
    </row>
    <row r="172" spans="1:11" s="36" customFormat="1" ht="18.75" x14ac:dyDescent="0.25">
      <c r="A172" s="50" t="s">
        <v>496</v>
      </c>
      <c r="B172" s="52" t="s">
        <v>730</v>
      </c>
      <c r="C172" s="50" t="s">
        <v>427</v>
      </c>
      <c r="D172" s="50" t="s">
        <v>458</v>
      </c>
      <c r="F172" s="12"/>
      <c r="G172" s="11" t="s">
        <v>809</v>
      </c>
      <c r="H172" s="33" t="s">
        <v>368</v>
      </c>
      <c r="I172" s="113" t="s">
        <v>425</v>
      </c>
      <c r="J172" s="19">
        <v>300</v>
      </c>
      <c r="K172" s="12"/>
    </row>
    <row r="173" spans="1:11" s="36" customFormat="1" x14ac:dyDescent="0.25">
      <c r="A173" s="50"/>
      <c r="B173" s="52"/>
      <c r="C173" s="50"/>
      <c r="D173" s="50"/>
      <c r="F173" s="12"/>
      <c r="G173" s="11"/>
      <c r="H173" s="33"/>
      <c r="I173" s="23"/>
      <c r="J173" s="19"/>
      <c r="K173" s="12"/>
    </row>
    <row r="174" spans="1:11" s="36" customFormat="1" x14ac:dyDescent="0.25">
      <c r="A174" s="34">
        <v>20</v>
      </c>
      <c r="B174" s="35" t="s">
        <v>331</v>
      </c>
      <c r="C174" s="34"/>
      <c r="D174" s="34"/>
      <c r="F174" s="12"/>
      <c r="G174" s="11" t="s">
        <v>810</v>
      </c>
      <c r="H174" s="3" t="s">
        <v>331</v>
      </c>
      <c r="I174" s="23"/>
      <c r="J174" s="24"/>
      <c r="K174" s="12"/>
    </row>
    <row r="175" spans="1:11" s="36" customFormat="1" x14ac:dyDescent="0.25">
      <c r="A175" s="46"/>
      <c r="B175" s="67" t="s">
        <v>326</v>
      </c>
      <c r="C175" s="46"/>
      <c r="D175" s="46"/>
      <c r="F175" s="12"/>
      <c r="G175" s="11" t="s">
        <v>811</v>
      </c>
      <c r="H175" s="30" t="s">
        <v>326</v>
      </c>
      <c r="I175" s="23"/>
      <c r="J175" s="24"/>
      <c r="K175" s="12"/>
    </row>
    <row r="176" spans="1:11" s="36" customFormat="1" x14ac:dyDescent="0.25">
      <c r="A176" s="68"/>
      <c r="B176" s="38" t="s">
        <v>11</v>
      </c>
      <c r="C176" s="38"/>
      <c r="D176" s="38"/>
      <c r="F176" s="12"/>
      <c r="G176" s="11" t="s">
        <v>812</v>
      </c>
      <c r="H176" s="28" t="s">
        <v>873</v>
      </c>
      <c r="I176" s="23"/>
      <c r="J176" s="24"/>
      <c r="K176" s="12"/>
    </row>
    <row r="177" spans="1:11" s="36" customFormat="1" x14ac:dyDescent="0.25">
      <c r="A177" s="69">
        <v>42005</v>
      </c>
      <c r="B177" s="39" t="s">
        <v>12</v>
      </c>
      <c r="C177" s="40"/>
      <c r="D177" s="40"/>
      <c r="F177" s="12"/>
      <c r="G177" s="11" t="s">
        <v>813</v>
      </c>
      <c r="H177" s="29" t="s">
        <v>12</v>
      </c>
      <c r="I177" s="23"/>
      <c r="J177" s="24"/>
      <c r="K177" s="12"/>
    </row>
    <row r="178" spans="1:11" s="36" customFormat="1" hidden="1" x14ac:dyDescent="0.25">
      <c r="A178" s="41"/>
      <c r="B178" s="70" t="s">
        <v>13</v>
      </c>
      <c r="C178" s="71"/>
      <c r="D178" s="72"/>
      <c r="F178" s="12"/>
      <c r="G178" s="11"/>
      <c r="H178" s="8"/>
      <c r="I178" s="23"/>
      <c r="J178" s="24"/>
      <c r="K178" s="12"/>
    </row>
    <row r="179" spans="1:11" s="36" customFormat="1" ht="15" customHeight="1" x14ac:dyDescent="0.25">
      <c r="A179" s="73">
        <v>36892</v>
      </c>
      <c r="B179" s="42" t="s">
        <v>14</v>
      </c>
      <c r="C179" s="43" t="s">
        <v>15</v>
      </c>
      <c r="D179" s="41">
        <v>0.30531999999999998</v>
      </c>
      <c r="F179" s="12"/>
      <c r="G179" s="11" t="s">
        <v>814</v>
      </c>
      <c r="H179" s="8" t="s">
        <v>408</v>
      </c>
      <c r="I179" s="103" t="s">
        <v>15</v>
      </c>
      <c r="J179" s="19">
        <v>0.30531999999999998</v>
      </c>
      <c r="K179" s="12"/>
    </row>
    <row r="180" spans="1:11" s="36" customFormat="1" ht="31.5" hidden="1" x14ac:dyDescent="0.25">
      <c r="A180" s="73">
        <v>37257</v>
      </c>
      <c r="B180" s="42" t="s">
        <v>16</v>
      </c>
      <c r="C180" s="43" t="s">
        <v>15</v>
      </c>
      <c r="D180" s="41">
        <v>0.30531999999999998</v>
      </c>
      <c r="F180" s="12"/>
      <c r="G180" s="11"/>
      <c r="H180" s="8"/>
      <c r="I180" s="23"/>
      <c r="J180" s="19"/>
      <c r="K180" s="12"/>
    </row>
    <row r="181" spans="1:11" s="36" customFormat="1" ht="47.25" hidden="1" x14ac:dyDescent="0.25">
      <c r="A181" s="73">
        <v>37622</v>
      </c>
      <c r="B181" s="42" t="s">
        <v>17</v>
      </c>
      <c r="C181" s="43" t="s">
        <v>15</v>
      </c>
      <c r="D181" s="41">
        <v>0.30531999999999998</v>
      </c>
      <c r="F181" s="12"/>
      <c r="G181" s="11"/>
      <c r="H181" s="8"/>
      <c r="I181" s="23"/>
      <c r="J181" s="19"/>
      <c r="K181" s="12"/>
    </row>
    <row r="182" spans="1:11" s="36" customFormat="1" x14ac:dyDescent="0.25">
      <c r="A182" s="112"/>
      <c r="B182" s="109"/>
      <c r="C182" s="107"/>
      <c r="D182" s="108"/>
      <c r="F182" s="12"/>
      <c r="G182" s="11"/>
      <c r="H182" s="8"/>
      <c r="I182" s="23"/>
      <c r="J182" s="19"/>
      <c r="K182" s="12"/>
    </row>
    <row r="183" spans="1:11" s="36" customFormat="1" x14ac:dyDescent="0.25">
      <c r="A183" s="69">
        <v>42036</v>
      </c>
      <c r="B183" s="39" t="s">
        <v>18</v>
      </c>
      <c r="C183" s="40"/>
      <c r="D183" s="40"/>
      <c r="F183" s="12"/>
      <c r="G183" s="11" t="s">
        <v>815</v>
      </c>
      <c r="H183" s="29" t="s">
        <v>18</v>
      </c>
      <c r="I183" s="25"/>
      <c r="J183" s="100"/>
      <c r="K183" s="12"/>
    </row>
    <row r="184" spans="1:11" s="36" customFormat="1" ht="15" customHeight="1" x14ac:dyDescent="0.25">
      <c r="A184" s="73">
        <v>36923</v>
      </c>
      <c r="B184" s="42" t="s">
        <v>224</v>
      </c>
      <c r="C184" s="43" t="s">
        <v>9</v>
      </c>
      <c r="D184" s="74">
        <v>5500</v>
      </c>
      <c r="F184" s="12"/>
      <c r="G184" s="11" t="s">
        <v>816</v>
      </c>
      <c r="H184" s="8" t="s">
        <v>464</v>
      </c>
      <c r="I184" s="113" t="s">
        <v>425</v>
      </c>
      <c r="J184" s="104">
        <v>5500</v>
      </c>
      <c r="K184" s="12"/>
    </row>
    <row r="185" spans="1:11" s="36" customFormat="1" ht="31.5" hidden="1" x14ac:dyDescent="0.25">
      <c r="A185" s="73">
        <v>37288</v>
      </c>
      <c r="B185" s="42" t="s">
        <v>19</v>
      </c>
      <c r="C185" s="43" t="s">
        <v>9</v>
      </c>
      <c r="D185" s="74">
        <v>1178</v>
      </c>
      <c r="F185" s="12"/>
      <c r="G185" s="11"/>
      <c r="H185" s="9"/>
      <c r="I185" s="23"/>
      <c r="J185" s="24"/>
      <c r="K185" s="12"/>
    </row>
    <row r="186" spans="1:11" s="36" customFormat="1" hidden="1" x14ac:dyDescent="0.25">
      <c r="A186" s="73">
        <v>37653</v>
      </c>
      <c r="B186" s="123" t="s">
        <v>225</v>
      </c>
      <c r="C186" s="43" t="s">
        <v>9</v>
      </c>
      <c r="D186" s="74">
        <v>4322</v>
      </c>
      <c r="F186" s="12"/>
      <c r="G186" s="11"/>
      <c r="H186" s="9"/>
      <c r="I186" s="23"/>
      <c r="J186" s="24"/>
      <c r="K186" s="12"/>
    </row>
    <row r="187" spans="1:11" s="36" customFormat="1" hidden="1" x14ac:dyDescent="0.25">
      <c r="A187" s="73">
        <v>38018</v>
      </c>
      <c r="B187" s="123"/>
      <c r="C187" s="43" t="s">
        <v>5</v>
      </c>
      <c r="D187" s="74">
        <v>5186.3999999999996</v>
      </c>
      <c r="F187" s="12"/>
      <c r="G187" s="11"/>
      <c r="H187" s="9"/>
      <c r="I187" s="23"/>
      <c r="J187" s="24"/>
      <c r="K187" s="12"/>
    </row>
    <row r="188" spans="1:11" s="36" customFormat="1" hidden="1" x14ac:dyDescent="0.25">
      <c r="A188" s="75"/>
      <c r="B188" s="42"/>
      <c r="C188" s="43"/>
      <c r="D188" s="74"/>
      <c r="F188" s="12"/>
      <c r="G188" s="11"/>
      <c r="H188" s="9"/>
      <c r="I188" s="23"/>
      <c r="J188" s="24"/>
      <c r="K188" s="12"/>
    </row>
    <row r="189" spans="1:11" s="36" customFormat="1" x14ac:dyDescent="0.25">
      <c r="A189" s="75"/>
      <c r="B189" s="109"/>
      <c r="C189" s="107"/>
      <c r="D189" s="74"/>
      <c r="F189" s="12"/>
      <c r="G189" s="11"/>
      <c r="H189" s="9"/>
      <c r="I189" s="23"/>
      <c r="J189" s="24"/>
      <c r="K189" s="12"/>
    </row>
    <row r="190" spans="1:11" s="36" customFormat="1" x14ac:dyDescent="0.25">
      <c r="A190" s="68"/>
      <c r="B190" s="38" t="s">
        <v>226</v>
      </c>
      <c r="C190" s="38"/>
      <c r="D190" s="38"/>
      <c r="F190" s="12"/>
      <c r="G190" s="11" t="s">
        <v>817</v>
      </c>
      <c r="H190" s="28" t="s">
        <v>8</v>
      </c>
      <c r="I190" s="23"/>
      <c r="J190" s="24"/>
      <c r="K190" s="12"/>
    </row>
    <row r="191" spans="1:11" s="36" customFormat="1" hidden="1" x14ac:dyDescent="0.25">
      <c r="A191" s="41"/>
      <c r="B191" s="70" t="s">
        <v>13</v>
      </c>
      <c r="C191" s="71"/>
      <c r="D191" s="72"/>
      <c r="F191" s="12"/>
      <c r="G191" s="11"/>
      <c r="H191" s="9"/>
      <c r="I191" s="23"/>
      <c r="J191" s="24"/>
      <c r="K191" s="12"/>
    </row>
    <row r="192" spans="1:11" s="36" customFormat="1" x14ac:dyDescent="0.25">
      <c r="A192" s="69">
        <v>42006</v>
      </c>
      <c r="B192" s="39" t="s">
        <v>23</v>
      </c>
      <c r="C192" s="40"/>
      <c r="D192" s="40"/>
      <c r="F192" s="12"/>
      <c r="G192" s="11" t="s">
        <v>818</v>
      </c>
      <c r="H192" s="29" t="s">
        <v>23</v>
      </c>
      <c r="I192" s="23"/>
      <c r="J192" s="24"/>
      <c r="K192" s="12"/>
    </row>
    <row r="193" spans="1:11" s="36" customFormat="1" x14ac:dyDescent="0.25">
      <c r="A193" s="73">
        <v>36893</v>
      </c>
      <c r="B193" s="76" t="s">
        <v>24</v>
      </c>
      <c r="C193" s="43"/>
      <c r="D193" s="41"/>
      <c r="F193" s="12"/>
      <c r="G193" s="11"/>
      <c r="H193" s="6" t="s">
        <v>409</v>
      </c>
      <c r="I193" s="103"/>
      <c r="J193" s="24"/>
      <c r="K193" s="12"/>
    </row>
    <row r="194" spans="1:11" s="36" customFormat="1" ht="18.75" x14ac:dyDescent="0.25">
      <c r="A194" s="73">
        <v>37258</v>
      </c>
      <c r="B194" s="76" t="s">
        <v>25</v>
      </c>
      <c r="C194" s="43" t="s">
        <v>3</v>
      </c>
      <c r="D194" s="77">
        <v>5200</v>
      </c>
      <c r="F194" s="12"/>
      <c r="G194" s="11" t="s">
        <v>819</v>
      </c>
      <c r="H194" s="6" t="s">
        <v>462</v>
      </c>
      <c r="I194" s="103" t="s">
        <v>425</v>
      </c>
      <c r="J194" s="24">
        <v>5200</v>
      </c>
      <c r="K194" s="12"/>
    </row>
    <row r="195" spans="1:11" s="36" customFormat="1" ht="18.75" x14ac:dyDescent="0.25">
      <c r="A195" s="73">
        <v>37623</v>
      </c>
      <c r="B195" s="76" t="s">
        <v>26</v>
      </c>
      <c r="C195" s="43" t="s">
        <v>3</v>
      </c>
      <c r="D195" s="77">
        <v>7320</v>
      </c>
      <c r="F195" s="12"/>
      <c r="G195" s="11" t="s">
        <v>820</v>
      </c>
      <c r="H195" s="6" t="s">
        <v>473</v>
      </c>
      <c r="I195" s="103" t="s">
        <v>425</v>
      </c>
      <c r="J195" s="24">
        <v>7320</v>
      </c>
      <c r="K195" s="12"/>
    </row>
    <row r="196" spans="1:11" s="36" customFormat="1" ht="18.75" hidden="1" x14ac:dyDescent="0.25">
      <c r="A196" s="73">
        <v>37988</v>
      </c>
      <c r="B196" s="78" t="s">
        <v>27</v>
      </c>
      <c r="C196" s="43" t="s">
        <v>3</v>
      </c>
      <c r="D196" s="77">
        <v>5460</v>
      </c>
      <c r="F196" s="12"/>
      <c r="G196" s="11"/>
      <c r="H196" s="8"/>
      <c r="I196" s="23"/>
      <c r="J196" s="24"/>
      <c r="K196" s="12"/>
    </row>
    <row r="197" spans="1:11" s="36" customFormat="1" ht="31.5" hidden="1" x14ac:dyDescent="0.25">
      <c r="A197" s="73">
        <v>38354</v>
      </c>
      <c r="B197" s="78" t="s">
        <v>28</v>
      </c>
      <c r="C197" s="43" t="s">
        <v>3</v>
      </c>
      <c r="D197" s="77">
        <v>1890</v>
      </c>
      <c r="F197" s="12"/>
      <c r="G197" s="11"/>
      <c r="H197" s="8"/>
      <c r="I197" s="23"/>
      <c r="J197" s="24"/>
      <c r="K197" s="12"/>
    </row>
    <row r="198" spans="1:11" s="36" customFormat="1" ht="47.25" hidden="1" x14ac:dyDescent="0.25">
      <c r="A198" s="73">
        <v>38719</v>
      </c>
      <c r="B198" s="76" t="s">
        <v>29</v>
      </c>
      <c r="C198" s="43" t="s">
        <v>3</v>
      </c>
      <c r="D198" s="77">
        <v>1890</v>
      </c>
      <c r="F198" s="12"/>
      <c r="G198" s="11"/>
      <c r="H198" s="8"/>
      <c r="I198" s="23"/>
      <c r="J198" s="24"/>
      <c r="K198" s="12"/>
    </row>
    <row r="199" spans="1:11" s="36" customFormat="1" ht="18.75" hidden="1" x14ac:dyDescent="0.25">
      <c r="A199" s="73">
        <v>39084</v>
      </c>
      <c r="B199" s="76" t="s">
        <v>30</v>
      </c>
      <c r="C199" s="43" t="s">
        <v>3</v>
      </c>
      <c r="D199" s="41">
        <v>945</v>
      </c>
      <c r="F199" s="12"/>
      <c r="G199" s="11"/>
      <c r="H199" s="8"/>
      <c r="I199" s="23"/>
      <c r="J199" s="24"/>
      <c r="K199" s="12"/>
    </row>
    <row r="200" spans="1:11" s="36" customFormat="1" ht="63" hidden="1" x14ac:dyDescent="0.25">
      <c r="A200" s="73">
        <v>39449</v>
      </c>
      <c r="B200" s="76" t="s">
        <v>214</v>
      </c>
      <c r="C200" s="43" t="s">
        <v>3</v>
      </c>
      <c r="D200" s="77">
        <v>1010</v>
      </c>
      <c r="F200" s="12"/>
      <c r="G200" s="11"/>
      <c r="H200" s="8"/>
      <c r="I200" s="23"/>
      <c r="J200" s="24"/>
      <c r="K200" s="12"/>
    </row>
    <row r="201" spans="1:11" s="36" customFormat="1" ht="47.25" hidden="1" x14ac:dyDescent="0.25">
      <c r="A201" s="73">
        <v>39815</v>
      </c>
      <c r="B201" s="76" t="s">
        <v>227</v>
      </c>
      <c r="C201" s="43" t="s">
        <v>3</v>
      </c>
      <c r="D201" s="41">
        <v>962</v>
      </c>
      <c r="F201" s="12"/>
      <c r="G201" s="11"/>
      <c r="H201" s="8"/>
      <c r="I201" s="23"/>
      <c r="J201" s="24"/>
      <c r="K201" s="12"/>
    </row>
    <row r="202" spans="1:11" s="36" customFormat="1" ht="47.25" hidden="1" x14ac:dyDescent="0.25">
      <c r="A202" s="73">
        <v>40180</v>
      </c>
      <c r="B202" s="42" t="s">
        <v>228</v>
      </c>
      <c r="C202" s="43" t="s">
        <v>3</v>
      </c>
      <c r="D202" s="77">
        <v>4450</v>
      </c>
      <c r="F202" s="12"/>
      <c r="G202" s="11"/>
      <c r="H202" s="8"/>
      <c r="I202" s="23"/>
      <c r="J202" s="24"/>
      <c r="K202" s="12"/>
    </row>
    <row r="203" spans="1:11" s="36" customFormat="1" ht="47.25" hidden="1" x14ac:dyDescent="0.25">
      <c r="A203" s="73">
        <v>40545</v>
      </c>
      <c r="B203" s="76" t="s">
        <v>229</v>
      </c>
      <c r="C203" s="43" t="s">
        <v>3</v>
      </c>
      <c r="D203" s="77">
        <v>4239</v>
      </c>
      <c r="F203" s="12"/>
      <c r="G203" s="11"/>
      <c r="H203" s="8"/>
      <c r="I203" s="23"/>
      <c r="J203" s="24"/>
      <c r="K203" s="12"/>
    </row>
    <row r="204" spans="1:11" s="36" customFormat="1" ht="18.75" hidden="1" x14ac:dyDescent="0.25">
      <c r="A204" s="73">
        <v>40910</v>
      </c>
      <c r="B204" s="76" t="s">
        <v>30</v>
      </c>
      <c r="C204" s="43" t="s">
        <v>3</v>
      </c>
      <c r="D204" s="77">
        <v>2119.5</v>
      </c>
      <c r="F204" s="12"/>
      <c r="G204" s="11"/>
      <c r="H204" s="8"/>
      <c r="I204" s="23"/>
      <c r="J204" s="24"/>
      <c r="K204" s="12"/>
    </row>
    <row r="205" spans="1:11" s="36" customFormat="1" ht="18.75" hidden="1" x14ac:dyDescent="0.25">
      <c r="A205" s="73">
        <v>41276</v>
      </c>
      <c r="B205" s="123" t="s">
        <v>230</v>
      </c>
      <c r="C205" s="43" t="s">
        <v>3</v>
      </c>
      <c r="D205" s="77">
        <v>1860</v>
      </c>
      <c r="F205" s="12"/>
      <c r="G205" s="11"/>
      <c r="H205" s="8"/>
      <c r="I205" s="23"/>
      <c r="J205" s="24"/>
      <c r="K205" s="12"/>
    </row>
    <row r="206" spans="1:11" s="36" customFormat="1" hidden="1" x14ac:dyDescent="0.25">
      <c r="A206" s="73">
        <v>41641</v>
      </c>
      <c r="B206" s="123"/>
      <c r="C206" s="43" t="s">
        <v>5</v>
      </c>
      <c r="D206" s="77">
        <v>3385.2</v>
      </c>
      <c r="F206" s="12"/>
      <c r="G206" s="11"/>
      <c r="H206" s="8"/>
      <c r="I206" s="23"/>
      <c r="J206" s="24"/>
      <c r="K206" s="12"/>
    </row>
    <row r="207" spans="1:11" s="36" customFormat="1" ht="31.5" hidden="1" x14ac:dyDescent="0.25">
      <c r="A207" s="73">
        <v>42006</v>
      </c>
      <c r="B207" s="42" t="s">
        <v>31</v>
      </c>
      <c r="C207" s="43" t="s">
        <v>4</v>
      </c>
      <c r="D207" s="77">
        <v>3971</v>
      </c>
      <c r="F207" s="12"/>
      <c r="G207" s="11"/>
      <c r="H207" s="8"/>
      <c r="I207" s="23"/>
      <c r="J207" s="24"/>
      <c r="K207" s="12"/>
    </row>
    <row r="208" spans="1:11" s="36" customFormat="1" ht="31.5" hidden="1" x14ac:dyDescent="0.25">
      <c r="A208" s="73">
        <v>42371</v>
      </c>
      <c r="B208" s="42" t="s">
        <v>32</v>
      </c>
      <c r="C208" s="43" t="s">
        <v>4</v>
      </c>
      <c r="D208" s="77">
        <v>2831</v>
      </c>
      <c r="F208" s="12"/>
      <c r="G208" s="11"/>
      <c r="H208" s="8"/>
      <c r="I208" s="23"/>
      <c r="J208" s="24"/>
      <c r="K208" s="12"/>
    </row>
    <row r="209" spans="1:11" s="36" customFormat="1" ht="31.5" hidden="1" x14ac:dyDescent="0.25">
      <c r="A209" s="73">
        <v>42737</v>
      </c>
      <c r="B209" s="42" t="s">
        <v>33</v>
      </c>
      <c r="C209" s="43" t="s">
        <v>4</v>
      </c>
      <c r="D209" s="77">
        <v>3635</v>
      </c>
      <c r="F209" s="12"/>
      <c r="G209" s="11"/>
      <c r="H209" s="8"/>
      <c r="I209" s="23"/>
      <c r="J209" s="24"/>
      <c r="K209" s="12"/>
    </row>
    <row r="210" spans="1:11" s="36" customFormat="1" x14ac:dyDescent="0.25">
      <c r="A210" s="112"/>
      <c r="B210" s="109"/>
      <c r="C210" s="107"/>
      <c r="D210" s="77"/>
      <c r="F210" s="12"/>
      <c r="G210" s="11"/>
      <c r="H210" s="8"/>
      <c r="I210" s="23"/>
      <c r="J210" s="24"/>
      <c r="K210" s="12"/>
    </row>
    <row r="211" spans="1:11" s="36" customFormat="1" x14ac:dyDescent="0.25">
      <c r="A211" s="69">
        <v>42037</v>
      </c>
      <c r="B211" s="39" t="s">
        <v>34</v>
      </c>
      <c r="C211" s="40"/>
      <c r="D211" s="40"/>
      <c r="F211" s="12"/>
      <c r="G211" s="11" t="s">
        <v>821</v>
      </c>
      <c r="H211" s="29" t="s">
        <v>34</v>
      </c>
      <c r="I211" s="23"/>
      <c r="J211" s="19"/>
      <c r="K211" s="12"/>
    </row>
    <row r="212" spans="1:11" s="36" customFormat="1" x14ac:dyDescent="0.25">
      <c r="A212" s="79">
        <v>36924</v>
      </c>
      <c r="B212" s="39" t="s">
        <v>35</v>
      </c>
      <c r="C212" s="40"/>
      <c r="D212" s="40"/>
      <c r="F212" s="12"/>
      <c r="G212" s="11" t="s">
        <v>822</v>
      </c>
      <c r="H212" s="29" t="s">
        <v>876</v>
      </c>
      <c r="I212" s="23"/>
      <c r="J212" s="19"/>
      <c r="K212" s="12"/>
    </row>
    <row r="213" spans="1:11" s="36" customFormat="1" ht="63" hidden="1" x14ac:dyDescent="0.25">
      <c r="A213" s="41" t="s">
        <v>36</v>
      </c>
      <c r="B213" s="42" t="s">
        <v>231</v>
      </c>
      <c r="C213" s="43" t="s">
        <v>3</v>
      </c>
      <c r="D213" s="41">
        <v>425</v>
      </c>
      <c r="F213" s="12"/>
      <c r="G213" s="11"/>
      <c r="H213" s="8"/>
      <c r="I213" s="23"/>
      <c r="J213" s="19"/>
      <c r="K213" s="12"/>
    </row>
    <row r="214" spans="1:11" s="36" customFormat="1" ht="31.5" hidden="1" x14ac:dyDescent="0.25">
      <c r="A214" s="41" t="s">
        <v>37</v>
      </c>
      <c r="B214" s="76" t="s">
        <v>232</v>
      </c>
      <c r="C214" s="43" t="s">
        <v>4</v>
      </c>
      <c r="D214" s="41">
        <v>2831</v>
      </c>
      <c r="F214" s="12"/>
      <c r="G214" s="11"/>
      <c r="H214" s="8"/>
      <c r="I214" s="23"/>
      <c r="J214" s="19"/>
      <c r="K214" s="12"/>
    </row>
    <row r="215" spans="1:11" s="36" customFormat="1" ht="18.75" x14ac:dyDescent="0.25">
      <c r="A215" s="41" t="s">
        <v>38</v>
      </c>
      <c r="B215" s="76" t="s">
        <v>233</v>
      </c>
      <c r="C215" s="43" t="s">
        <v>4</v>
      </c>
      <c r="D215" s="41">
        <v>2831</v>
      </c>
      <c r="F215" s="12"/>
      <c r="G215" s="11" t="s">
        <v>823</v>
      </c>
      <c r="H215" s="6" t="s">
        <v>472</v>
      </c>
      <c r="I215" s="103" t="s">
        <v>426</v>
      </c>
      <c r="J215" s="19">
        <f>2831+D219</f>
        <v>6466</v>
      </c>
      <c r="K215" s="12"/>
    </row>
    <row r="216" spans="1:11" s="36" customFormat="1" hidden="1" x14ac:dyDescent="0.25">
      <c r="A216" s="79">
        <v>37289</v>
      </c>
      <c r="B216" s="39" t="s">
        <v>234</v>
      </c>
      <c r="C216" s="40"/>
      <c r="D216" s="40"/>
      <c r="F216" s="12"/>
      <c r="G216" s="11"/>
      <c r="H216" s="27"/>
      <c r="I216" s="23"/>
      <c r="J216" s="19"/>
      <c r="K216" s="12"/>
    </row>
    <row r="217" spans="1:11" s="36" customFormat="1" ht="47.25" hidden="1" x14ac:dyDescent="0.25">
      <c r="A217" s="41" t="s">
        <v>235</v>
      </c>
      <c r="B217" s="42" t="s">
        <v>236</v>
      </c>
      <c r="C217" s="43" t="s">
        <v>3</v>
      </c>
      <c r="D217" s="41">
        <v>546</v>
      </c>
      <c r="F217" s="12"/>
      <c r="G217" s="11"/>
      <c r="H217" s="8"/>
      <c r="I217" s="23"/>
      <c r="J217" s="19"/>
      <c r="K217" s="12"/>
    </row>
    <row r="218" spans="1:11" s="36" customFormat="1" ht="31.5" hidden="1" x14ac:dyDescent="0.25">
      <c r="A218" s="41" t="s">
        <v>237</v>
      </c>
      <c r="B218" s="76" t="s">
        <v>238</v>
      </c>
      <c r="C218" s="43" t="s">
        <v>4</v>
      </c>
      <c r="D218" s="41">
        <v>3635</v>
      </c>
      <c r="F218" s="12"/>
      <c r="G218" s="11"/>
      <c r="H218" s="8"/>
      <c r="I218" s="23"/>
      <c r="J218" s="19"/>
      <c r="K218" s="12"/>
    </row>
    <row r="219" spans="1:11" s="36" customFormat="1" ht="18.75" hidden="1" x14ac:dyDescent="0.25">
      <c r="A219" s="41" t="s">
        <v>239</v>
      </c>
      <c r="B219" s="42" t="s">
        <v>240</v>
      </c>
      <c r="C219" s="43" t="s">
        <v>4</v>
      </c>
      <c r="D219" s="41">
        <v>3635</v>
      </c>
      <c r="F219" s="12"/>
      <c r="G219" s="11"/>
      <c r="H219" s="105"/>
      <c r="I219" s="103"/>
      <c r="J219" s="19"/>
      <c r="K219" s="12"/>
    </row>
    <row r="220" spans="1:11" s="36" customFormat="1" x14ac:dyDescent="0.25">
      <c r="A220" s="108"/>
      <c r="B220" s="109"/>
      <c r="C220" s="107"/>
      <c r="D220" s="108"/>
      <c r="F220" s="12"/>
      <c r="G220" s="11"/>
      <c r="H220" s="115"/>
      <c r="I220" s="113"/>
      <c r="J220" s="19"/>
      <c r="K220" s="12"/>
    </row>
    <row r="221" spans="1:11" s="36" customFormat="1" x14ac:dyDescent="0.25">
      <c r="A221" s="69">
        <v>42065</v>
      </c>
      <c r="B221" s="39" t="s">
        <v>39</v>
      </c>
      <c r="C221" s="40"/>
      <c r="D221" s="40"/>
      <c r="F221" s="12"/>
      <c r="G221" s="11" t="s">
        <v>824</v>
      </c>
      <c r="H221" s="29" t="s">
        <v>903</v>
      </c>
      <c r="I221" s="23"/>
      <c r="J221" s="19"/>
      <c r="K221" s="12"/>
    </row>
    <row r="222" spans="1:11" s="36" customFormat="1" hidden="1" x14ac:dyDescent="0.25">
      <c r="A222" s="80"/>
      <c r="B222" s="70" t="s">
        <v>13</v>
      </c>
      <c r="C222" s="81"/>
      <c r="D222" s="82"/>
      <c r="F222" s="12"/>
      <c r="G222" s="11"/>
      <c r="H222" s="8"/>
      <c r="I222" s="23"/>
      <c r="J222" s="19"/>
      <c r="K222" s="12"/>
    </row>
    <row r="223" spans="1:11" s="36" customFormat="1" ht="18.75" hidden="1" x14ac:dyDescent="0.25">
      <c r="A223" s="79">
        <v>36952</v>
      </c>
      <c r="B223" s="39" t="s">
        <v>40</v>
      </c>
      <c r="C223" s="40" t="s">
        <v>4</v>
      </c>
      <c r="D223" s="40">
        <v>1378</v>
      </c>
      <c r="F223" s="12"/>
      <c r="G223" s="11"/>
      <c r="H223" s="27"/>
      <c r="I223" s="23"/>
      <c r="J223" s="19"/>
      <c r="K223" s="12"/>
    </row>
    <row r="224" spans="1:11" s="36" customFormat="1" ht="47.25" hidden="1" x14ac:dyDescent="0.25">
      <c r="A224" s="41" t="s">
        <v>41</v>
      </c>
      <c r="B224" s="42" t="s">
        <v>213</v>
      </c>
      <c r="C224" s="43" t="s">
        <v>3</v>
      </c>
      <c r="D224" s="41">
        <v>207</v>
      </c>
      <c r="F224" s="12"/>
      <c r="G224" s="11"/>
      <c r="H224" s="8"/>
      <c r="I224" s="23"/>
      <c r="J224" s="19"/>
      <c r="K224" s="12"/>
    </row>
    <row r="225" spans="1:11" s="36" customFormat="1" ht="18.75" hidden="1" x14ac:dyDescent="0.25">
      <c r="A225" s="41" t="s">
        <v>42</v>
      </c>
      <c r="B225" s="83" t="s">
        <v>43</v>
      </c>
      <c r="C225" s="43" t="s">
        <v>4</v>
      </c>
      <c r="D225" s="41">
        <v>1378</v>
      </c>
      <c r="F225" s="12"/>
      <c r="G225" s="11"/>
      <c r="H225" s="8"/>
      <c r="I225" s="23"/>
      <c r="J225" s="19"/>
      <c r="K225" s="12"/>
    </row>
    <row r="226" spans="1:11" s="36" customFormat="1" ht="18.75" x14ac:dyDescent="0.25">
      <c r="A226" s="41" t="s">
        <v>44</v>
      </c>
      <c r="B226" s="42" t="s">
        <v>45</v>
      </c>
      <c r="C226" s="43" t="s">
        <v>4</v>
      </c>
      <c r="D226" s="41">
        <v>1378</v>
      </c>
      <c r="F226" s="12"/>
      <c r="G226" s="11" t="s">
        <v>825</v>
      </c>
      <c r="H226" s="105" t="s">
        <v>45</v>
      </c>
      <c r="I226" s="103" t="s">
        <v>426</v>
      </c>
      <c r="J226" s="19">
        <v>1378</v>
      </c>
      <c r="K226" s="12"/>
    </row>
    <row r="227" spans="1:11" s="36" customFormat="1" ht="18.75" x14ac:dyDescent="0.25">
      <c r="A227" s="79">
        <v>37317</v>
      </c>
      <c r="B227" s="39" t="s">
        <v>46</v>
      </c>
      <c r="C227" s="40" t="s">
        <v>4</v>
      </c>
      <c r="D227" s="40">
        <v>206</v>
      </c>
      <c r="F227" s="12"/>
      <c r="G227" s="11" t="s">
        <v>826</v>
      </c>
      <c r="H227" s="29" t="s">
        <v>46</v>
      </c>
      <c r="I227" s="23"/>
      <c r="J227" s="19"/>
      <c r="K227" s="12"/>
    </row>
    <row r="228" spans="1:11" s="36" customFormat="1" ht="18.75" hidden="1" x14ac:dyDescent="0.25">
      <c r="A228" s="41" t="s">
        <v>47</v>
      </c>
      <c r="B228" s="83" t="s">
        <v>48</v>
      </c>
      <c r="C228" s="43" t="s">
        <v>4</v>
      </c>
      <c r="D228" s="41">
        <v>206</v>
      </c>
      <c r="F228" s="12"/>
      <c r="G228" s="11"/>
      <c r="H228" s="8"/>
      <c r="I228" s="23"/>
      <c r="J228" s="19"/>
      <c r="K228" s="12"/>
    </row>
    <row r="229" spans="1:11" s="36" customFormat="1" ht="30" customHeight="1" x14ac:dyDescent="0.25">
      <c r="A229" s="41" t="s">
        <v>49</v>
      </c>
      <c r="B229" s="42" t="s">
        <v>50</v>
      </c>
      <c r="C229" s="43" t="s">
        <v>4</v>
      </c>
      <c r="D229" s="41">
        <v>206</v>
      </c>
      <c r="F229" s="12"/>
      <c r="G229" s="11" t="s">
        <v>827</v>
      </c>
      <c r="H229" s="1" t="s">
        <v>465</v>
      </c>
      <c r="I229" s="103" t="s">
        <v>426</v>
      </c>
      <c r="J229" s="19">
        <v>206</v>
      </c>
      <c r="K229" s="12"/>
    </row>
    <row r="230" spans="1:11" s="36" customFormat="1" x14ac:dyDescent="0.25">
      <c r="A230" s="41" t="s">
        <v>52</v>
      </c>
      <c r="B230" s="70" t="s">
        <v>51</v>
      </c>
      <c r="C230" s="80" t="s">
        <v>6</v>
      </c>
      <c r="D230" s="80">
        <v>1</v>
      </c>
      <c r="F230" s="12"/>
      <c r="G230" s="11" t="s">
        <v>828</v>
      </c>
      <c r="H230" s="29" t="s">
        <v>51</v>
      </c>
      <c r="I230" s="23"/>
      <c r="J230" s="19"/>
      <c r="K230" s="12"/>
    </row>
    <row r="231" spans="1:11" s="36" customFormat="1" ht="31.5" hidden="1" x14ac:dyDescent="0.25">
      <c r="A231" s="41" t="s">
        <v>54</v>
      </c>
      <c r="B231" s="42" t="s">
        <v>53</v>
      </c>
      <c r="C231" s="43" t="s">
        <v>4</v>
      </c>
      <c r="D231" s="41">
        <v>0.14000000000000001</v>
      </c>
      <c r="F231" s="12"/>
      <c r="G231" s="11"/>
      <c r="H231" s="8"/>
      <c r="I231" s="23"/>
      <c r="J231" s="19"/>
      <c r="K231" s="12"/>
    </row>
    <row r="232" spans="1:11" s="36" customFormat="1" ht="15" customHeight="1" x14ac:dyDescent="0.25">
      <c r="A232" s="41" t="s">
        <v>56</v>
      </c>
      <c r="B232" s="42" t="s">
        <v>55</v>
      </c>
      <c r="C232" s="43" t="s">
        <v>3</v>
      </c>
      <c r="D232" s="41">
        <v>0.42</v>
      </c>
      <c r="F232" s="12"/>
      <c r="G232" s="11" t="s">
        <v>829</v>
      </c>
      <c r="H232" s="105" t="s">
        <v>466</v>
      </c>
      <c r="I232" s="103" t="s">
        <v>425</v>
      </c>
      <c r="J232" s="19">
        <v>0.42</v>
      </c>
      <c r="K232" s="12"/>
    </row>
    <row r="233" spans="1:11" s="36" customFormat="1" ht="31.5" hidden="1" x14ac:dyDescent="0.25">
      <c r="A233" s="41" t="s">
        <v>58</v>
      </c>
      <c r="B233" s="42" t="s">
        <v>57</v>
      </c>
      <c r="C233" s="43" t="s">
        <v>4</v>
      </c>
      <c r="D233" s="41">
        <v>8.25</v>
      </c>
      <c r="F233" s="12"/>
      <c r="G233" s="11"/>
      <c r="H233" s="8"/>
      <c r="I233" s="23"/>
      <c r="J233" s="19"/>
      <c r="K233" s="12"/>
    </row>
    <row r="234" spans="1:11" s="36" customFormat="1" ht="15" customHeight="1" x14ac:dyDescent="0.25">
      <c r="A234" s="41" t="s">
        <v>241</v>
      </c>
      <c r="B234" s="42" t="s">
        <v>242</v>
      </c>
      <c r="C234" s="43" t="s">
        <v>3</v>
      </c>
      <c r="D234" s="41">
        <v>0.82499999999999996</v>
      </c>
      <c r="F234" s="12"/>
      <c r="G234" s="11" t="s">
        <v>830</v>
      </c>
      <c r="H234" s="105" t="s">
        <v>410</v>
      </c>
      <c r="I234" s="103" t="s">
        <v>425</v>
      </c>
      <c r="J234" s="19">
        <v>0.82499999999999996</v>
      </c>
      <c r="K234" s="12"/>
    </row>
    <row r="235" spans="1:11" s="36" customFormat="1" x14ac:dyDescent="0.25">
      <c r="A235" s="84"/>
      <c r="B235" s="85"/>
      <c r="C235" s="86"/>
      <c r="D235" s="87"/>
      <c r="F235" s="12"/>
      <c r="G235" s="11"/>
      <c r="H235" s="105"/>
      <c r="I235" s="103"/>
      <c r="J235" s="19"/>
      <c r="K235" s="12"/>
    </row>
    <row r="236" spans="1:11" s="36" customFormat="1" x14ac:dyDescent="0.25">
      <c r="A236" s="46"/>
      <c r="B236" s="88" t="s">
        <v>243</v>
      </c>
      <c r="C236" s="89"/>
      <c r="D236" s="90"/>
      <c r="F236" s="12"/>
      <c r="G236" s="11" t="s">
        <v>831</v>
      </c>
      <c r="H236" s="28" t="s">
        <v>874</v>
      </c>
      <c r="I236" s="23"/>
      <c r="J236" s="24"/>
      <c r="K236" s="12"/>
    </row>
    <row r="237" spans="1:11" s="36" customFormat="1" hidden="1" x14ac:dyDescent="0.25">
      <c r="A237" s="41"/>
      <c r="B237" s="70" t="s">
        <v>13</v>
      </c>
      <c r="C237" s="71"/>
      <c r="D237" s="72"/>
      <c r="F237" s="12"/>
      <c r="G237" s="11"/>
      <c r="H237" s="9"/>
      <c r="I237" s="23"/>
      <c r="J237" s="24"/>
      <c r="K237" s="12"/>
    </row>
    <row r="238" spans="1:11" s="36" customFormat="1" ht="18.75" x14ac:dyDescent="0.25">
      <c r="A238" s="69">
        <v>42007</v>
      </c>
      <c r="B238" s="39" t="s">
        <v>244</v>
      </c>
      <c r="C238" s="40" t="s">
        <v>731</v>
      </c>
      <c r="D238" s="91">
        <v>1945</v>
      </c>
      <c r="F238" s="12"/>
      <c r="G238" s="11" t="s">
        <v>832</v>
      </c>
      <c r="H238" s="29" t="s">
        <v>244</v>
      </c>
      <c r="I238" s="23"/>
      <c r="J238" s="24"/>
      <c r="K238" s="12"/>
    </row>
    <row r="239" spans="1:11" s="36" customFormat="1" hidden="1" x14ac:dyDescent="0.25">
      <c r="A239" s="41"/>
      <c r="B239" s="70" t="s">
        <v>13</v>
      </c>
      <c r="C239" s="81"/>
      <c r="D239" s="82"/>
      <c r="F239" s="12"/>
      <c r="G239" s="11"/>
      <c r="H239" s="8"/>
      <c r="I239" s="23"/>
      <c r="J239" s="24"/>
      <c r="K239" s="12"/>
    </row>
    <row r="240" spans="1:11" s="36" customFormat="1" ht="18.75" x14ac:dyDescent="0.25">
      <c r="A240" s="73">
        <v>36894</v>
      </c>
      <c r="B240" s="42" t="s">
        <v>245</v>
      </c>
      <c r="C240" s="43" t="s">
        <v>21</v>
      </c>
      <c r="D240" s="41">
        <v>4253</v>
      </c>
      <c r="F240" s="12"/>
      <c r="G240" s="11" t="s">
        <v>833</v>
      </c>
      <c r="H240" s="33" t="s">
        <v>411</v>
      </c>
      <c r="I240" s="113" t="s">
        <v>426</v>
      </c>
      <c r="J240" s="19">
        <v>4253</v>
      </c>
      <c r="K240" s="12"/>
    </row>
    <row r="241" spans="1:11" s="36" customFormat="1" hidden="1" x14ac:dyDescent="0.25">
      <c r="A241" s="73">
        <v>37259</v>
      </c>
      <c r="B241" s="123" t="s">
        <v>732</v>
      </c>
      <c r="C241" s="41" t="s">
        <v>20</v>
      </c>
      <c r="D241" s="41">
        <v>2825</v>
      </c>
      <c r="F241" s="12"/>
      <c r="G241" s="11"/>
      <c r="H241" s="33"/>
      <c r="I241" s="23"/>
      <c r="J241" s="19"/>
      <c r="K241" s="12"/>
    </row>
    <row r="242" spans="1:11" s="36" customFormat="1" hidden="1" x14ac:dyDescent="0.25">
      <c r="A242" s="73">
        <v>37624</v>
      </c>
      <c r="B242" s="123"/>
      <c r="C242" s="43" t="s">
        <v>5</v>
      </c>
      <c r="D242" s="43">
        <v>5650</v>
      </c>
      <c r="F242" s="12"/>
      <c r="G242" s="11"/>
      <c r="H242" s="33"/>
      <c r="I242" s="23"/>
      <c r="J242" s="19"/>
      <c r="K242" s="12"/>
    </row>
    <row r="243" spans="1:11" s="36" customFormat="1" ht="31.5" hidden="1" x14ac:dyDescent="0.25">
      <c r="A243" s="73">
        <v>37989</v>
      </c>
      <c r="B243" s="42" t="s">
        <v>61</v>
      </c>
      <c r="C243" s="41" t="s">
        <v>20</v>
      </c>
      <c r="D243" s="43">
        <v>2825</v>
      </c>
      <c r="F243" s="12"/>
      <c r="G243" s="11"/>
      <c r="H243" s="33"/>
      <c r="I243" s="23"/>
      <c r="J243" s="19"/>
      <c r="K243" s="12"/>
    </row>
    <row r="244" spans="1:11" s="36" customFormat="1" hidden="1" x14ac:dyDescent="0.25">
      <c r="A244" s="73">
        <v>38355</v>
      </c>
      <c r="B244" s="123" t="s">
        <v>62</v>
      </c>
      <c r="C244" s="41" t="s">
        <v>20</v>
      </c>
      <c r="D244" s="43">
        <v>2825</v>
      </c>
      <c r="F244" s="12"/>
      <c r="G244" s="11"/>
      <c r="H244" s="33"/>
      <c r="I244" s="23"/>
      <c r="J244" s="19"/>
      <c r="K244" s="12"/>
    </row>
    <row r="245" spans="1:11" s="36" customFormat="1" hidden="1" x14ac:dyDescent="0.25">
      <c r="A245" s="73">
        <v>38720</v>
      </c>
      <c r="B245" s="123"/>
      <c r="C245" s="43" t="s">
        <v>5</v>
      </c>
      <c r="D245" s="43">
        <v>5650</v>
      </c>
      <c r="F245" s="12"/>
      <c r="G245" s="11"/>
      <c r="H245" s="33"/>
      <c r="I245" s="23"/>
      <c r="J245" s="19"/>
      <c r="K245" s="12"/>
    </row>
    <row r="246" spans="1:11" s="36" customFormat="1" ht="15" customHeight="1" x14ac:dyDescent="0.25">
      <c r="A246" s="73">
        <v>39085</v>
      </c>
      <c r="B246" s="123" t="s">
        <v>246</v>
      </c>
      <c r="C246" s="43" t="s">
        <v>20</v>
      </c>
      <c r="D246" s="41">
        <v>61</v>
      </c>
      <c r="F246" s="12"/>
      <c r="G246" s="11" t="s">
        <v>834</v>
      </c>
      <c r="H246" s="105" t="s">
        <v>889</v>
      </c>
      <c r="I246" s="113" t="s">
        <v>425</v>
      </c>
      <c r="J246" s="19">
        <v>61</v>
      </c>
      <c r="K246" s="12"/>
    </row>
    <row r="247" spans="1:11" s="36" customFormat="1" hidden="1" x14ac:dyDescent="0.25">
      <c r="A247" s="73">
        <v>39450</v>
      </c>
      <c r="B247" s="123"/>
      <c r="C247" s="43" t="s">
        <v>63</v>
      </c>
      <c r="D247" s="43">
        <v>83</v>
      </c>
      <c r="F247" s="12"/>
      <c r="G247" s="11"/>
      <c r="H247" s="105"/>
      <c r="I247" s="103"/>
      <c r="J247" s="104"/>
      <c r="K247" s="12"/>
    </row>
    <row r="248" spans="1:11" s="36" customFormat="1" ht="30" customHeight="1" x14ac:dyDescent="0.25">
      <c r="A248" s="73">
        <v>39816</v>
      </c>
      <c r="B248" s="42" t="s">
        <v>247</v>
      </c>
      <c r="C248" s="92"/>
      <c r="D248" s="41"/>
      <c r="F248" s="12"/>
      <c r="G248" s="11" t="s">
        <v>835</v>
      </c>
      <c r="H248" s="105" t="s">
        <v>890</v>
      </c>
      <c r="I248" s="23"/>
      <c r="J248" s="19"/>
      <c r="K248" s="12"/>
    </row>
    <row r="249" spans="1:11" s="36" customFormat="1" ht="31.5" x14ac:dyDescent="0.25">
      <c r="A249" s="73">
        <v>40181</v>
      </c>
      <c r="B249" s="123" t="s">
        <v>248</v>
      </c>
      <c r="C249" s="43" t="s">
        <v>21</v>
      </c>
      <c r="D249" s="41">
        <v>3457</v>
      </c>
      <c r="F249" s="12"/>
      <c r="G249" s="11" t="s">
        <v>836</v>
      </c>
      <c r="H249" s="105" t="s">
        <v>891</v>
      </c>
      <c r="I249" s="113" t="s">
        <v>426</v>
      </c>
      <c r="J249" s="19">
        <v>3457</v>
      </c>
      <c r="K249" s="12"/>
    </row>
    <row r="250" spans="1:11" s="36" customFormat="1" hidden="1" x14ac:dyDescent="0.25">
      <c r="A250" s="73">
        <v>40546</v>
      </c>
      <c r="B250" s="123"/>
      <c r="C250" s="43" t="s">
        <v>20</v>
      </c>
      <c r="D250" s="43">
        <v>692</v>
      </c>
      <c r="F250" s="12"/>
      <c r="G250" s="11"/>
      <c r="H250" s="105"/>
      <c r="I250" s="23"/>
      <c r="J250" s="19"/>
      <c r="K250" s="12"/>
    </row>
    <row r="251" spans="1:11" s="36" customFormat="1" hidden="1" x14ac:dyDescent="0.25">
      <c r="A251" s="73">
        <v>40911</v>
      </c>
      <c r="B251" s="123"/>
      <c r="C251" s="43" t="s">
        <v>63</v>
      </c>
      <c r="D251" s="43">
        <v>935</v>
      </c>
      <c r="F251" s="12"/>
      <c r="G251" s="11"/>
      <c r="H251" s="105"/>
      <c r="I251" s="23"/>
      <c r="J251" s="19"/>
      <c r="K251" s="12"/>
    </row>
    <row r="252" spans="1:11" s="36" customFormat="1" ht="31.5" x14ac:dyDescent="0.25">
      <c r="A252" s="73">
        <v>41277</v>
      </c>
      <c r="B252" s="123" t="s">
        <v>249</v>
      </c>
      <c r="C252" s="43" t="s">
        <v>21</v>
      </c>
      <c r="D252" s="41">
        <v>2420</v>
      </c>
      <c r="F252" s="12"/>
      <c r="G252" s="11" t="s">
        <v>837</v>
      </c>
      <c r="H252" s="105" t="s">
        <v>892</v>
      </c>
      <c r="I252" s="113" t="s">
        <v>426</v>
      </c>
      <c r="J252" s="19">
        <v>2420</v>
      </c>
      <c r="K252" s="12"/>
    </row>
    <row r="253" spans="1:11" s="36" customFormat="1" hidden="1" x14ac:dyDescent="0.25">
      <c r="A253" s="73">
        <v>41642</v>
      </c>
      <c r="B253" s="123"/>
      <c r="C253" s="43" t="s">
        <v>20</v>
      </c>
      <c r="D253" s="43">
        <v>484</v>
      </c>
      <c r="F253" s="12"/>
      <c r="G253" s="11"/>
      <c r="H253" s="105"/>
      <c r="I253" s="23"/>
      <c r="J253" s="19"/>
      <c r="K253" s="12"/>
    </row>
    <row r="254" spans="1:11" s="36" customFormat="1" hidden="1" x14ac:dyDescent="0.25">
      <c r="A254" s="73">
        <v>42007</v>
      </c>
      <c r="B254" s="123"/>
      <c r="C254" s="43" t="s">
        <v>63</v>
      </c>
      <c r="D254" s="43">
        <v>654</v>
      </c>
      <c r="F254" s="12"/>
      <c r="G254" s="11"/>
      <c r="H254" s="105"/>
      <c r="I254" s="23"/>
      <c r="J254" s="19"/>
      <c r="K254" s="12"/>
    </row>
    <row r="255" spans="1:11" s="36" customFormat="1" ht="31.5" x14ac:dyDescent="0.25">
      <c r="A255" s="73">
        <v>42372</v>
      </c>
      <c r="B255" s="123" t="s">
        <v>250</v>
      </c>
      <c r="C255" s="43" t="s">
        <v>21</v>
      </c>
      <c r="D255" s="41">
        <v>2298</v>
      </c>
      <c r="F255" s="12"/>
      <c r="G255" s="11" t="s">
        <v>838</v>
      </c>
      <c r="H255" s="105" t="s">
        <v>893</v>
      </c>
      <c r="I255" s="113" t="s">
        <v>426</v>
      </c>
      <c r="J255" s="19">
        <v>2298</v>
      </c>
      <c r="K255" s="12"/>
    </row>
    <row r="256" spans="1:11" s="36" customFormat="1" hidden="1" x14ac:dyDescent="0.25">
      <c r="A256" s="73">
        <v>42738</v>
      </c>
      <c r="B256" s="123"/>
      <c r="C256" s="43" t="s">
        <v>20</v>
      </c>
      <c r="D256" s="43">
        <v>460</v>
      </c>
      <c r="F256" s="12"/>
      <c r="G256" s="11"/>
      <c r="H256" s="105"/>
      <c r="I256" s="23"/>
      <c r="J256" s="19"/>
      <c r="K256" s="12"/>
    </row>
    <row r="257" spans="1:11" s="36" customFormat="1" hidden="1" x14ac:dyDescent="0.25">
      <c r="A257" s="73">
        <v>43103</v>
      </c>
      <c r="B257" s="123"/>
      <c r="C257" s="43" t="s">
        <v>63</v>
      </c>
      <c r="D257" s="43">
        <v>621</v>
      </c>
      <c r="F257" s="12"/>
      <c r="G257" s="11"/>
      <c r="H257" s="105"/>
      <c r="I257" s="23"/>
      <c r="J257" s="19"/>
      <c r="K257" s="12"/>
    </row>
    <row r="258" spans="1:11" s="36" customFormat="1" ht="31.5" x14ac:dyDescent="0.25">
      <c r="A258" s="73">
        <v>43468</v>
      </c>
      <c r="B258" s="123" t="s">
        <v>251</v>
      </c>
      <c r="C258" s="43" t="s">
        <v>21</v>
      </c>
      <c r="D258" s="41">
        <v>2185</v>
      </c>
      <c r="F258" s="12"/>
      <c r="G258" s="11" t="s">
        <v>839</v>
      </c>
      <c r="H258" s="105" t="s">
        <v>894</v>
      </c>
      <c r="I258" s="113" t="s">
        <v>426</v>
      </c>
      <c r="J258" s="19">
        <v>2185</v>
      </c>
      <c r="K258" s="12"/>
    </row>
    <row r="259" spans="1:11" s="36" customFormat="1" hidden="1" x14ac:dyDescent="0.25">
      <c r="A259" s="73">
        <v>43833</v>
      </c>
      <c r="B259" s="123"/>
      <c r="C259" s="43" t="s">
        <v>20</v>
      </c>
      <c r="D259" s="43">
        <v>394</v>
      </c>
      <c r="F259" s="12"/>
      <c r="G259" s="11"/>
      <c r="H259" s="105"/>
      <c r="I259" s="23"/>
      <c r="J259" s="24"/>
      <c r="K259" s="12"/>
    </row>
    <row r="260" spans="1:11" s="36" customFormat="1" hidden="1" x14ac:dyDescent="0.25">
      <c r="A260" s="73">
        <v>44199</v>
      </c>
      <c r="B260" s="123"/>
      <c r="C260" s="43" t="s">
        <v>63</v>
      </c>
      <c r="D260" s="43">
        <v>532</v>
      </c>
      <c r="F260" s="12"/>
      <c r="G260" s="11"/>
      <c r="H260" s="105"/>
      <c r="I260" s="23"/>
      <c r="J260" s="24"/>
      <c r="K260" s="12"/>
    </row>
    <row r="261" spans="1:11" s="36" customFormat="1" ht="15" customHeight="1" x14ac:dyDescent="0.25">
      <c r="A261" s="127">
        <v>44564</v>
      </c>
      <c r="B261" s="42" t="s">
        <v>64</v>
      </c>
      <c r="C261" s="122" t="s">
        <v>5</v>
      </c>
      <c r="D261" s="122">
        <v>1.97</v>
      </c>
      <c r="F261" s="12"/>
      <c r="G261" s="11" t="s">
        <v>840</v>
      </c>
      <c r="H261" s="105" t="s">
        <v>415</v>
      </c>
      <c r="I261" s="23" t="s">
        <v>5</v>
      </c>
      <c r="J261" s="19">
        <v>1.97</v>
      </c>
      <c r="K261" s="12"/>
    </row>
    <row r="262" spans="1:11" s="36" customFormat="1" hidden="1" x14ac:dyDescent="0.25">
      <c r="A262" s="127"/>
      <c r="B262" s="42" t="s">
        <v>65</v>
      </c>
      <c r="C262" s="122"/>
      <c r="D262" s="122"/>
      <c r="F262" s="12"/>
      <c r="G262" s="11"/>
      <c r="H262" s="9"/>
      <c r="I262" s="23"/>
      <c r="J262" s="24"/>
      <c r="K262" s="12"/>
    </row>
    <row r="263" spans="1:11" s="36" customFormat="1" ht="47.25" x14ac:dyDescent="0.25">
      <c r="A263" s="73">
        <v>44929</v>
      </c>
      <c r="B263" s="123" t="s">
        <v>252</v>
      </c>
      <c r="C263" s="43" t="s">
        <v>21</v>
      </c>
      <c r="D263" s="41">
        <v>1945</v>
      </c>
      <c r="F263" s="12"/>
      <c r="G263" s="11" t="s">
        <v>841</v>
      </c>
      <c r="H263" s="1" t="s">
        <v>904</v>
      </c>
      <c r="I263" s="113" t="s">
        <v>426</v>
      </c>
      <c r="J263" s="19">
        <v>1945</v>
      </c>
      <c r="K263" s="12"/>
    </row>
    <row r="264" spans="1:11" s="36" customFormat="1" hidden="1" x14ac:dyDescent="0.25">
      <c r="A264" s="73">
        <v>45294</v>
      </c>
      <c r="B264" s="123"/>
      <c r="C264" s="43" t="s">
        <v>5</v>
      </c>
      <c r="D264" s="41">
        <v>359.83</v>
      </c>
      <c r="F264" s="12"/>
      <c r="G264" s="11"/>
      <c r="H264" s="1"/>
      <c r="I264" s="23"/>
      <c r="J264" s="19"/>
      <c r="K264" s="12"/>
    </row>
    <row r="265" spans="1:11" s="36" customFormat="1" ht="15" customHeight="1" x14ac:dyDescent="0.25">
      <c r="A265" s="127">
        <v>45660</v>
      </c>
      <c r="B265" s="42" t="s">
        <v>64</v>
      </c>
      <c r="C265" s="122" t="s">
        <v>5</v>
      </c>
      <c r="D265" s="122">
        <v>0.78</v>
      </c>
      <c r="F265" s="12"/>
      <c r="G265" s="11" t="s">
        <v>842</v>
      </c>
      <c r="H265" s="105" t="s">
        <v>414</v>
      </c>
      <c r="I265" s="23" t="s">
        <v>5</v>
      </c>
      <c r="J265" s="19">
        <v>0.78</v>
      </c>
      <c r="K265" s="12"/>
    </row>
    <row r="266" spans="1:11" s="36" customFormat="1" hidden="1" x14ac:dyDescent="0.25">
      <c r="A266" s="127"/>
      <c r="B266" s="42" t="s">
        <v>66</v>
      </c>
      <c r="C266" s="122"/>
      <c r="D266" s="122"/>
      <c r="F266" s="12"/>
      <c r="G266" s="11"/>
      <c r="H266" s="8"/>
      <c r="I266" s="23"/>
      <c r="J266" s="19"/>
      <c r="K266" s="12"/>
    </row>
    <row r="267" spans="1:11" s="36" customFormat="1" ht="47.25" x14ac:dyDescent="0.25">
      <c r="A267" s="73">
        <v>46025</v>
      </c>
      <c r="B267" s="123" t="s">
        <v>253</v>
      </c>
      <c r="C267" s="43" t="s">
        <v>21</v>
      </c>
      <c r="D267" s="41">
        <v>1945</v>
      </c>
      <c r="F267" s="12"/>
      <c r="G267" s="11" t="s">
        <v>843</v>
      </c>
      <c r="H267" s="105" t="s">
        <v>412</v>
      </c>
      <c r="I267" s="113" t="s">
        <v>426</v>
      </c>
      <c r="J267" s="19">
        <v>1945</v>
      </c>
      <c r="K267" s="12"/>
    </row>
    <row r="268" spans="1:11" s="36" customFormat="1" hidden="1" x14ac:dyDescent="0.25">
      <c r="A268" s="73">
        <v>46390</v>
      </c>
      <c r="B268" s="123"/>
      <c r="C268" s="43" t="s">
        <v>5</v>
      </c>
      <c r="D268" s="41">
        <v>187.89</v>
      </c>
      <c r="F268" s="12"/>
      <c r="G268" s="11"/>
      <c r="H268" s="105"/>
      <c r="I268" s="23"/>
      <c r="J268" s="19"/>
      <c r="K268" s="12"/>
    </row>
    <row r="269" spans="1:11" s="36" customFormat="1" x14ac:dyDescent="0.25">
      <c r="A269" s="112"/>
      <c r="B269" s="109"/>
      <c r="C269" s="107"/>
      <c r="D269" s="108"/>
      <c r="F269" s="12"/>
      <c r="G269" s="11"/>
      <c r="H269" s="115"/>
      <c r="I269" s="23"/>
      <c r="J269" s="19"/>
      <c r="K269" s="12"/>
    </row>
    <row r="270" spans="1:11" s="36" customFormat="1" x14ac:dyDescent="0.25">
      <c r="A270" s="69">
        <v>42066</v>
      </c>
      <c r="B270" s="39" t="s">
        <v>67</v>
      </c>
      <c r="C270" s="40"/>
      <c r="D270" s="40"/>
      <c r="F270" s="12"/>
      <c r="G270" s="11" t="s">
        <v>844</v>
      </c>
      <c r="H270" s="29" t="s">
        <v>67</v>
      </c>
      <c r="I270" s="23"/>
      <c r="J270" s="19"/>
      <c r="K270" s="12"/>
    </row>
    <row r="271" spans="1:11" s="36" customFormat="1" ht="15" customHeight="1" x14ac:dyDescent="0.25">
      <c r="A271" s="73">
        <v>36953</v>
      </c>
      <c r="B271" s="42" t="s">
        <v>254</v>
      </c>
      <c r="C271" s="43" t="s">
        <v>3</v>
      </c>
      <c r="D271" s="41">
        <v>1745</v>
      </c>
      <c r="F271" s="12"/>
      <c r="G271" s="11" t="s">
        <v>845</v>
      </c>
      <c r="H271" s="33" t="s">
        <v>467</v>
      </c>
      <c r="I271" s="113" t="s">
        <v>425</v>
      </c>
      <c r="J271" s="19">
        <v>1340</v>
      </c>
      <c r="K271" s="12"/>
    </row>
    <row r="272" spans="1:11" s="36" customFormat="1" ht="47.25" hidden="1" x14ac:dyDescent="0.25">
      <c r="A272" s="73">
        <v>37318</v>
      </c>
      <c r="B272" s="42" t="s">
        <v>255</v>
      </c>
      <c r="C272" s="43" t="s">
        <v>3</v>
      </c>
      <c r="D272" s="41">
        <v>1340</v>
      </c>
      <c r="F272" s="12"/>
      <c r="G272" s="11"/>
      <c r="H272" s="33"/>
      <c r="I272" s="23"/>
      <c r="J272" s="19"/>
      <c r="K272" s="12"/>
    </row>
    <row r="273" spans="1:11" s="36" customFormat="1" ht="18.75" hidden="1" x14ac:dyDescent="0.25">
      <c r="A273" s="73">
        <v>37683</v>
      </c>
      <c r="B273" s="42" t="s">
        <v>30</v>
      </c>
      <c r="C273" s="43" t="s">
        <v>3</v>
      </c>
      <c r="D273" s="41">
        <v>670</v>
      </c>
      <c r="F273" s="12"/>
      <c r="G273" s="11"/>
      <c r="H273" s="33"/>
      <c r="I273" s="23"/>
      <c r="J273" s="19"/>
      <c r="K273" s="12"/>
    </row>
    <row r="274" spans="1:11" s="36" customFormat="1" ht="18.75" hidden="1" x14ac:dyDescent="0.25">
      <c r="A274" s="73">
        <v>38049</v>
      </c>
      <c r="B274" s="42" t="s">
        <v>68</v>
      </c>
      <c r="C274" s="43" t="s">
        <v>4</v>
      </c>
      <c r="D274" s="41">
        <v>1888</v>
      </c>
      <c r="F274" s="12"/>
      <c r="G274" s="11"/>
      <c r="H274" s="33"/>
      <c r="I274" s="23"/>
      <c r="J274" s="19"/>
      <c r="K274" s="12"/>
    </row>
    <row r="275" spans="1:11" s="36" customFormat="1" x14ac:dyDescent="0.25">
      <c r="A275" s="112"/>
      <c r="B275" s="109"/>
      <c r="C275" s="107"/>
      <c r="D275" s="108"/>
      <c r="F275" s="12"/>
      <c r="G275" s="11"/>
      <c r="H275" s="33"/>
      <c r="I275" s="23"/>
      <c r="J275" s="19"/>
      <c r="K275" s="12"/>
    </row>
    <row r="276" spans="1:11" s="36" customFormat="1" x14ac:dyDescent="0.25">
      <c r="A276" s="69">
        <v>42097</v>
      </c>
      <c r="B276" s="39" t="s">
        <v>69</v>
      </c>
      <c r="C276" s="40"/>
      <c r="D276" s="40"/>
      <c r="F276" s="12"/>
      <c r="G276" s="11" t="s">
        <v>846</v>
      </c>
      <c r="H276" s="29" t="s">
        <v>69</v>
      </c>
      <c r="I276" s="23"/>
      <c r="J276" s="19"/>
      <c r="K276" s="12"/>
    </row>
    <row r="277" spans="1:11" s="36" customFormat="1" x14ac:dyDescent="0.25">
      <c r="A277" s="79">
        <v>36984</v>
      </c>
      <c r="B277" s="39" t="s">
        <v>256</v>
      </c>
      <c r="C277" s="45"/>
      <c r="D277" s="45"/>
      <c r="F277" s="12"/>
      <c r="G277" s="11" t="s">
        <v>847</v>
      </c>
      <c r="H277" s="29" t="s">
        <v>256</v>
      </c>
      <c r="I277" s="23"/>
      <c r="J277" s="19"/>
      <c r="K277" s="12"/>
    </row>
    <row r="278" spans="1:11" s="36" customFormat="1" ht="15" customHeight="1" x14ac:dyDescent="0.25">
      <c r="A278" s="41" t="s">
        <v>257</v>
      </c>
      <c r="B278" s="42" t="s">
        <v>258</v>
      </c>
      <c r="C278" s="43" t="s">
        <v>4</v>
      </c>
      <c r="D278" s="43">
        <v>758</v>
      </c>
      <c r="F278" s="12"/>
      <c r="G278" s="11" t="s">
        <v>848</v>
      </c>
      <c r="H278" s="105" t="s">
        <v>468</v>
      </c>
      <c r="I278" s="103" t="s">
        <v>426</v>
      </c>
      <c r="J278" s="104">
        <v>758</v>
      </c>
      <c r="K278" s="12"/>
    </row>
    <row r="279" spans="1:11" s="36" customFormat="1" ht="15" customHeight="1" x14ac:dyDescent="0.25">
      <c r="A279" s="108"/>
      <c r="B279" s="109"/>
      <c r="C279" s="107"/>
      <c r="D279" s="107"/>
      <c r="F279" s="12"/>
      <c r="G279" s="11"/>
      <c r="H279" s="115"/>
      <c r="I279" s="113"/>
      <c r="J279" s="114"/>
      <c r="K279" s="12"/>
    </row>
    <row r="280" spans="1:11" s="36" customFormat="1" x14ac:dyDescent="0.25">
      <c r="A280" s="69">
        <v>42127</v>
      </c>
      <c r="B280" s="39" t="s">
        <v>74</v>
      </c>
      <c r="C280" s="40"/>
      <c r="D280" s="40"/>
      <c r="F280" s="12"/>
      <c r="G280" s="11" t="s">
        <v>849</v>
      </c>
      <c r="H280" s="29" t="s">
        <v>74</v>
      </c>
      <c r="I280" s="25"/>
      <c r="J280" s="100"/>
      <c r="K280" s="12"/>
    </row>
    <row r="281" spans="1:11" s="36" customFormat="1" hidden="1" x14ac:dyDescent="0.25">
      <c r="A281" s="80"/>
      <c r="B281" s="70" t="s">
        <v>60</v>
      </c>
      <c r="C281" s="80"/>
      <c r="D281" s="80"/>
      <c r="F281" s="12"/>
      <c r="G281" s="11"/>
      <c r="H281" s="33"/>
      <c r="I281" s="23"/>
      <c r="J281" s="19"/>
      <c r="K281" s="12"/>
    </row>
    <row r="282" spans="1:11" s="36" customFormat="1" x14ac:dyDescent="0.25">
      <c r="A282" s="79">
        <v>37014</v>
      </c>
      <c r="B282" s="39" t="s">
        <v>75</v>
      </c>
      <c r="C282" s="41" t="s">
        <v>2</v>
      </c>
      <c r="D282" s="41">
        <v>306</v>
      </c>
      <c r="F282" s="12"/>
      <c r="G282" s="11" t="s">
        <v>850</v>
      </c>
      <c r="H282" s="29" t="s">
        <v>75</v>
      </c>
      <c r="I282" s="23"/>
      <c r="J282" s="19"/>
      <c r="K282" s="12"/>
    </row>
    <row r="283" spans="1:11" s="36" customFormat="1" hidden="1" x14ac:dyDescent="0.25">
      <c r="A283" s="41" t="s">
        <v>70</v>
      </c>
      <c r="B283" s="83" t="s">
        <v>76</v>
      </c>
      <c r="C283" s="41" t="s">
        <v>20</v>
      </c>
      <c r="D283" s="41">
        <v>6.12</v>
      </c>
      <c r="F283" s="12"/>
      <c r="G283" s="11"/>
      <c r="H283" s="33"/>
      <c r="I283" s="23"/>
      <c r="J283" s="19"/>
      <c r="K283" s="12"/>
    </row>
    <row r="284" spans="1:11" s="36" customFormat="1" x14ac:dyDescent="0.25">
      <c r="A284" s="41" t="s">
        <v>71</v>
      </c>
      <c r="B284" s="128" t="s">
        <v>77</v>
      </c>
      <c r="C284" s="41" t="s">
        <v>6</v>
      </c>
      <c r="D284" s="41">
        <v>306</v>
      </c>
      <c r="F284" s="12"/>
      <c r="G284" s="11" t="s">
        <v>851</v>
      </c>
      <c r="H284" s="33" t="s">
        <v>877</v>
      </c>
      <c r="I284" s="23" t="s">
        <v>910</v>
      </c>
      <c r="J284" s="19">
        <v>306</v>
      </c>
      <c r="K284" s="12"/>
    </row>
    <row r="285" spans="1:11" s="36" customFormat="1" hidden="1" x14ac:dyDescent="0.25">
      <c r="A285" s="41" t="s">
        <v>72</v>
      </c>
      <c r="B285" s="128"/>
      <c r="C285" s="41" t="s">
        <v>20</v>
      </c>
      <c r="D285" s="41">
        <v>24.18</v>
      </c>
      <c r="F285" s="12"/>
      <c r="G285" s="11"/>
      <c r="H285" s="33"/>
      <c r="I285" s="23"/>
      <c r="J285" s="19"/>
      <c r="K285" s="12"/>
    </row>
    <row r="286" spans="1:11" s="36" customFormat="1" x14ac:dyDescent="0.25">
      <c r="A286" s="108"/>
      <c r="B286" s="110"/>
      <c r="C286" s="108"/>
      <c r="D286" s="108"/>
      <c r="F286" s="12"/>
      <c r="G286" s="11"/>
      <c r="H286" s="33"/>
      <c r="I286" s="23"/>
      <c r="J286" s="19"/>
      <c r="K286" s="12"/>
    </row>
    <row r="287" spans="1:11" s="36" customFormat="1" x14ac:dyDescent="0.25">
      <c r="A287" s="79">
        <v>37379</v>
      </c>
      <c r="B287" s="39" t="s">
        <v>78</v>
      </c>
      <c r="C287" s="40" t="s">
        <v>6</v>
      </c>
      <c r="D287" s="40">
        <v>1</v>
      </c>
      <c r="F287" s="12"/>
      <c r="G287" s="11" t="s">
        <v>852</v>
      </c>
      <c r="H287" s="29" t="s">
        <v>78</v>
      </c>
      <c r="I287" s="23"/>
      <c r="J287" s="19"/>
      <c r="K287" s="12"/>
    </row>
    <row r="288" spans="1:11" s="36" customFormat="1" x14ac:dyDescent="0.25">
      <c r="A288" s="40" t="s">
        <v>73</v>
      </c>
      <c r="B288" s="39" t="s">
        <v>259</v>
      </c>
      <c r="C288" s="40" t="s">
        <v>6</v>
      </c>
      <c r="D288" s="40">
        <v>1</v>
      </c>
      <c r="F288" s="12"/>
      <c r="G288" s="11" t="s">
        <v>853</v>
      </c>
      <c r="H288" s="29" t="s">
        <v>259</v>
      </c>
      <c r="I288" s="23"/>
      <c r="J288" s="19"/>
      <c r="K288" s="12"/>
    </row>
    <row r="289" spans="1:11" s="36" customFormat="1" hidden="1" x14ac:dyDescent="0.25">
      <c r="A289" s="41" t="s">
        <v>260</v>
      </c>
      <c r="B289" s="83" t="s">
        <v>79</v>
      </c>
      <c r="C289" s="41" t="s">
        <v>20</v>
      </c>
      <c r="D289" s="41">
        <v>0.75</v>
      </c>
      <c r="F289" s="12"/>
      <c r="G289" s="11"/>
      <c r="H289" s="9"/>
      <c r="I289" s="23"/>
      <c r="J289" s="19"/>
      <c r="K289" s="12"/>
    </row>
    <row r="290" spans="1:11" s="36" customFormat="1" ht="31.5" hidden="1" x14ac:dyDescent="0.25">
      <c r="A290" s="41" t="s">
        <v>261</v>
      </c>
      <c r="B290" s="42" t="s">
        <v>80</v>
      </c>
      <c r="C290" s="41" t="s">
        <v>5</v>
      </c>
      <c r="D290" s="41">
        <v>1.35</v>
      </c>
      <c r="F290" s="12"/>
      <c r="G290" s="11"/>
      <c r="H290" s="9"/>
      <c r="I290" s="23"/>
      <c r="J290" s="19"/>
      <c r="K290" s="12"/>
    </row>
    <row r="291" spans="1:11" s="36" customFormat="1" hidden="1" x14ac:dyDescent="0.25">
      <c r="A291" s="41" t="s">
        <v>262</v>
      </c>
      <c r="B291" s="83" t="s">
        <v>81</v>
      </c>
      <c r="C291" s="41" t="s">
        <v>20</v>
      </c>
      <c r="D291" s="41">
        <v>0.75</v>
      </c>
      <c r="F291" s="12"/>
      <c r="G291" s="11"/>
      <c r="H291" s="9"/>
      <c r="I291" s="23"/>
      <c r="J291" s="19"/>
      <c r="K291" s="12"/>
    </row>
    <row r="292" spans="1:11" s="36" customFormat="1" ht="31.5" hidden="1" x14ac:dyDescent="0.25">
      <c r="A292" s="41" t="s">
        <v>263</v>
      </c>
      <c r="B292" s="42" t="s">
        <v>82</v>
      </c>
      <c r="C292" s="41" t="s">
        <v>20</v>
      </c>
      <c r="D292" s="41">
        <v>0.15</v>
      </c>
      <c r="F292" s="12"/>
      <c r="G292" s="11"/>
      <c r="H292" s="9"/>
      <c r="I292" s="23"/>
      <c r="J292" s="19"/>
      <c r="K292" s="12"/>
    </row>
    <row r="293" spans="1:11" s="36" customFormat="1" ht="18.75" x14ac:dyDescent="0.25">
      <c r="A293" s="41" t="s">
        <v>264</v>
      </c>
      <c r="B293" s="123" t="s">
        <v>265</v>
      </c>
      <c r="C293" s="41" t="s">
        <v>6</v>
      </c>
      <c r="D293" s="43">
        <v>8</v>
      </c>
      <c r="F293" s="12"/>
      <c r="G293" s="11" t="s">
        <v>854</v>
      </c>
      <c r="H293" s="8" t="s">
        <v>878</v>
      </c>
      <c r="I293" s="113" t="s">
        <v>425</v>
      </c>
      <c r="J293" s="101">
        <v>0.64</v>
      </c>
      <c r="K293" s="12"/>
    </row>
    <row r="294" spans="1:11" s="36" customFormat="1" hidden="1" x14ac:dyDescent="0.25">
      <c r="A294" s="41" t="s">
        <v>266</v>
      </c>
      <c r="B294" s="123"/>
      <c r="C294" s="41" t="s">
        <v>20</v>
      </c>
      <c r="D294" s="41">
        <v>0.64</v>
      </c>
      <c r="F294" s="12"/>
      <c r="G294" s="11"/>
      <c r="H294" s="8"/>
      <c r="I294" s="23"/>
      <c r="J294" s="97"/>
      <c r="K294" s="12"/>
    </row>
    <row r="295" spans="1:11" s="36" customFormat="1" ht="31.5" hidden="1" x14ac:dyDescent="0.25">
      <c r="A295" s="41" t="s">
        <v>267</v>
      </c>
      <c r="B295" s="42" t="s">
        <v>83</v>
      </c>
      <c r="C295" s="41" t="s">
        <v>20</v>
      </c>
      <c r="D295" s="41">
        <v>0.08</v>
      </c>
      <c r="F295" s="12"/>
      <c r="G295" s="11"/>
      <c r="H295" s="8"/>
      <c r="I295" s="23"/>
      <c r="J295" s="97"/>
      <c r="K295" s="12"/>
    </row>
    <row r="296" spans="1:11" s="36" customFormat="1" ht="30" customHeight="1" x14ac:dyDescent="0.25">
      <c r="A296" s="41" t="s">
        <v>268</v>
      </c>
      <c r="B296" s="42" t="s">
        <v>84</v>
      </c>
      <c r="C296" s="41" t="s">
        <v>21</v>
      </c>
      <c r="D296" s="41">
        <v>2.7</v>
      </c>
      <c r="F296" s="12"/>
      <c r="G296" s="11" t="s">
        <v>855</v>
      </c>
      <c r="H296" s="105" t="s">
        <v>469</v>
      </c>
      <c r="I296" s="113" t="s">
        <v>426</v>
      </c>
      <c r="J296" s="97">
        <v>2.7</v>
      </c>
      <c r="K296" s="12"/>
    </row>
    <row r="297" spans="1:11" s="36" customFormat="1" x14ac:dyDescent="0.25">
      <c r="A297" s="108"/>
      <c r="B297" s="109"/>
      <c r="C297" s="108"/>
      <c r="D297" s="108"/>
      <c r="F297" s="12"/>
      <c r="G297" s="11"/>
      <c r="H297" s="115"/>
      <c r="I297" s="23"/>
      <c r="J297" s="97"/>
      <c r="K297" s="12"/>
    </row>
    <row r="298" spans="1:11" s="36" customFormat="1" x14ac:dyDescent="0.25">
      <c r="A298" s="79">
        <v>37744</v>
      </c>
      <c r="B298" s="39" t="s">
        <v>85</v>
      </c>
      <c r="C298" s="40" t="s">
        <v>2</v>
      </c>
      <c r="D298" s="40">
        <v>2.8</v>
      </c>
      <c r="F298" s="12"/>
      <c r="G298" s="11" t="s">
        <v>856</v>
      </c>
      <c r="H298" s="29" t="s">
        <v>85</v>
      </c>
      <c r="I298" s="23"/>
      <c r="J298" s="97"/>
      <c r="K298" s="12"/>
    </row>
    <row r="299" spans="1:11" s="36" customFormat="1" ht="47.25" hidden="1" x14ac:dyDescent="0.25">
      <c r="A299" s="41" t="s">
        <v>269</v>
      </c>
      <c r="B299" s="42" t="s">
        <v>86</v>
      </c>
      <c r="C299" s="41" t="s">
        <v>20</v>
      </c>
      <c r="D299" s="41">
        <v>1.77</v>
      </c>
      <c r="F299" s="12"/>
      <c r="G299" s="11"/>
      <c r="H299" s="8"/>
      <c r="I299" s="23"/>
      <c r="J299" s="97"/>
      <c r="K299" s="12"/>
    </row>
    <row r="300" spans="1:11" s="36" customFormat="1" hidden="1" x14ac:dyDescent="0.25">
      <c r="A300" s="41" t="s">
        <v>270</v>
      </c>
      <c r="B300" s="83" t="s">
        <v>87</v>
      </c>
      <c r="C300" s="41" t="s">
        <v>5</v>
      </c>
      <c r="D300" s="41">
        <v>3.2</v>
      </c>
      <c r="F300" s="12"/>
      <c r="G300" s="11"/>
      <c r="H300" s="8"/>
      <c r="I300" s="23"/>
      <c r="J300" s="97"/>
      <c r="K300" s="12"/>
    </row>
    <row r="301" spans="1:11" s="36" customFormat="1" hidden="1" x14ac:dyDescent="0.25">
      <c r="A301" s="41" t="s">
        <v>271</v>
      </c>
      <c r="B301" s="83" t="s">
        <v>88</v>
      </c>
      <c r="C301" s="41" t="s">
        <v>20</v>
      </c>
      <c r="D301" s="41">
        <v>0.45</v>
      </c>
      <c r="F301" s="12"/>
      <c r="G301" s="11"/>
      <c r="H301" s="8"/>
      <c r="I301" s="23"/>
      <c r="J301" s="97"/>
      <c r="K301" s="12"/>
    </row>
    <row r="302" spans="1:11" s="36" customFormat="1" ht="31.5" hidden="1" x14ac:dyDescent="0.25">
      <c r="A302" s="41" t="s">
        <v>272</v>
      </c>
      <c r="B302" s="42" t="s">
        <v>89</v>
      </c>
      <c r="C302" s="41" t="s">
        <v>20</v>
      </c>
      <c r="D302" s="41">
        <v>0.3</v>
      </c>
      <c r="F302" s="12"/>
      <c r="G302" s="11"/>
      <c r="H302" s="8"/>
      <c r="I302" s="23"/>
      <c r="J302" s="97"/>
      <c r="K302" s="12"/>
    </row>
    <row r="303" spans="1:11" s="36" customFormat="1" x14ac:dyDescent="0.25">
      <c r="A303" s="41" t="s">
        <v>273</v>
      </c>
      <c r="B303" s="123" t="s">
        <v>90</v>
      </c>
      <c r="C303" s="41" t="s">
        <v>6</v>
      </c>
      <c r="D303" s="41">
        <v>2</v>
      </c>
      <c r="F303" s="12"/>
      <c r="G303" s="11" t="s">
        <v>857</v>
      </c>
      <c r="H303" s="8" t="s">
        <v>879</v>
      </c>
      <c r="I303" s="23" t="s">
        <v>6</v>
      </c>
      <c r="J303" s="97">
        <v>2</v>
      </c>
      <c r="K303" s="12"/>
    </row>
    <row r="304" spans="1:11" s="36" customFormat="1" x14ac:dyDescent="0.25">
      <c r="A304" s="41" t="s">
        <v>274</v>
      </c>
      <c r="B304" s="123"/>
      <c r="C304" s="41" t="s">
        <v>20</v>
      </c>
      <c r="D304" s="41">
        <v>0.25</v>
      </c>
      <c r="F304" s="12"/>
      <c r="G304" s="11"/>
      <c r="H304" s="8"/>
      <c r="I304" s="23"/>
      <c r="J304" s="97"/>
      <c r="K304" s="12"/>
    </row>
    <row r="305" spans="1:11" s="36" customFormat="1" ht="31.5" hidden="1" x14ac:dyDescent="0.25">
      <c r="A305" s="41" t="s">
        <v>275</v>
      </c>
      <c r="B305" s="42" t="s">
        <v>91</v>
      </c>
      <c r="C305" s="41" t="s">
        <v>20</v>
      </c>
      <c r="D305" s="41">
        <v>0.45</v>
      </c>
      <c r="F305" s="12"/>
      <c r="G305" s="11"/>
      <c r="H305" s="8"/>
      <c r="I305" s="23"/>
      <c r="J305" s="97"/>
      <c r="K305" s="12"/>
    </row>
    <row r="306" spans="1:11" s="36" customFormat="1" x14ac:dyDescent="0.25">
      <c r="A306" s="79">
        <v>38110</v>
      </c>
      <c r="B306" s="39" t="s">
        <v>51</v>
      </c>
      <c r="C306" s="40" t="s">
        <v>6</v>
      </c>
      <c r="D306" s="40">
        <v>1</v>
      </c>
      <c r="F306" s="12"/>
      <c r="G306" s="11" t="s">
        <v>858</v>
      </c>
      <c r="H306" s="29" t="s">
        <v>51</v>
      </c>
      <c r="I306" s="23"/>
      <c r="J306" s="97"/>
      <c r="K306" s="12"/>
    </row>
    <row r="307" spans="1:11" s="36" customFormat="1" x14ac:dyDescent="0.25">
      <c r="A307" s="40" t="s">
        <v>276</v>
      </c>
      <c r="B307" s="39" t="s">
        <v>95</v>
      </c>
      <c r="C307" s="40" t="s">
        <v>6</v>
      </c>
      <c r="D307" s="40">
        <v>1</v>
      </c>
      <c r="F307" s="12"/>
      <c r="G307" s="11" t="s">
        <v>859</v>
      </c>
      <c r="H307" s="29" t="s">
        <v>95</v>
      </c>
      <c r="I307" s="23"/>
      <c r="J307" s="97"/>
      <c r="K307" s="12"/>
    </row>
    <row r="308" spans="1:11" s="36" customFormat="1" ht="47.25" hidden="1" x14ac:dyDescent="0.25">
      <c r="A308" s="41" t="s">
        <v>277</v>
      </c>
      <c r="B308" s="42" t="s">
        <v>92</v>
      </c>
      <c r="C308" s="41" t="s">
        <v>20</v>
      </c>
      <c r="D308" s="43">
        <v>0.57999999999999996</v>
      </c>
      <c r="F308" s="12"/>
      <c r="G308" s="11"/>
      <c r="H308" s="8"/>
      <c r="I308" s="23"/>
      <c r="J308" s="97"/>
      <c r="K308" s="12"/>
    </row>
    <row r="309" spans="1:11" s="36" customFormat="1" hidden="1" x14ac:dyDescent="0.25">
      <c r="A309" s="41" t="s">
        <v>278</v>
      </c>
      <c r="B309" s="83" t="s">
        <v>87</v>
      </c>
      <c r="C309" s="41" t="s">
        <v>5</v>
      </c>
      <c r="D309" s="43">
        <v>1.2</v>
      </c>
      <c r="F309" s="12"/>
      <c r="G309" s="11"/>
      <c r="H309" s="8"/>
      <c r="I309" s="23"/>
      <c r="J309" s="97"/>
      <c r="K309" s="12"/>
    </row>
    <row r="310" spans="1:11" s="36" customFormat="1" hidden="1" x14ac:dyDescent="0.25">
      <c r="A310" s="41" t="s">
        <v>279</v>
      </c>
      <c r="B310" s="83" t="s">
        <v>88</v>
      </c>
      <c r="C310" s="41" t="s">
        <v>20</v>
      </c>
      <c r="D310" s="43">
        <v>0.15</v>
      </c>
      <c r="F310" s="12"/>
      <c r="G310" s="11"/>
      <c r="H310" s="8"/>
      <c r="I310" s="23"/>
      <c r="J310" s="97"/>
      <c r="K310" s="12"/>
    </row>
    <row r="311" spans="1:11" s="36" customFormat="1" ht="31.5" hidden="1" x14ac:dyDescent="0.25">
      <c r="A311" s="41" t="s">
        <v>280</v>
      </c>
      <c r="B311" s="42" t="s">
        <v>96</v>
      </c>
      <c r="C311" s="41" t="s">
        <v>20</v>
      </c>
      <c r="D311" s="43">
        <v>0.12</v>
      </c>
      <c r="F311" s="12"/>
      <c r="G311" s="11"/>
      <c r="H311" s="8"/>
      <c r="I311" s="23"/>
      <c r="J311" s="97"/>
      <c r="K311" s="12"/>
    </row>
    <row r="312" spans="1:11" s="36" customFormat="1" x14ac:dyDescent="0.25">
      <c r="A312" s="41" t="s">
        <v>281</v>
      </c>
      <c r="B312" s="123" t="s">
        <v>93</v>
      </c>
      <c r="C312" s="41" t="s">
        <v>6</v>
      </c>
      <c r="D312" s="43">
        <v>1</v>
      </c>
      <c r="F312" s="12"/>
      <c r="G312" s="11" t="s">
        <v>860</v>
      </c>
      <c r="H312" s="8" t="s">
        <v>880</v>
      </c>
      <c r="I312" s="23" t="s">
        <v>6</v>
      </c>
      <c r="J312" s="21">
        <v>1</v>
      </c>
      <c r="K312" s="12"/>
    </row>
    <row r="313" spans="1:11" s="36" customFormat="1" hidden="1" x14ac:dyDescent="0.25">
      <c r="A313" s="41" t="s">
        <v>282</v>
      </c>
      <c r="B313" s="123"/>
      <c r="C313" s="41" t="s">
        <v>20</v>
      </c>
      <c r="D313" s="43">
        <v>0.11</v>
      </c>
      <c r="F313" s="12"/>
      <c r="G313" s="11"/>
      <c r="H313" s="9"/>
      <c r="I313" s="23"/>
      <c r="J313" s="97"/>
      <c r="K313" s="12"/>
    </row>
    <row r="314" spans="1:11" s="36" customFormat="1" ht="30" customHeight="1" x14ac:dyDescent="0.25">
      <c r="A314" s="41" t="s">
        <v>283</v>
      </c>
      <c r="B314" s="42" t="s">
        <v>94</v>
      </c>
      <c r="C314" s="41" t="s">
        <v>21</v>
      </c>
      <c r="D314" s="43">
        <v>4.5</v>
      </c>
      <c r="F314" s="12"/>
      <c r="G314" s="11" t="s">
        <v>861</v>
      </c>
      <c r="H314" s="105" t="s">
        <v>470</v>
      </c>
      <c r="I314" s="113" t="s">
        <v>426</v>
      </c>
      <c r="J314" s="21">
        <v>4.5</v>
      </c>
      <c r="K314" s="12"/>
    </row>
    <row r="315" spans="1:11" s="36" customFormat="1" ht="31.5" hidden="1" x14ac:dyDescent="0.25">
      <c r="A315" s="41" t="s">
        <v>284</v>
      </c>
      <c r="B315" s="42" t="s">
        <v>91</v>
      </c>
      <c r="C315" s="41" t="s">
        <v>20</v>
      </c>
      <c r="D315" s="43">
        <v>0.15</v>
      </c>
      <c r="F315" s="12"/>
      <c r="G315" s="11"/>
      <c r="H315" s="9"/>
      <c r="I315" s="23"/>
      <c r="J315" s="24"/>
      <c r="K315" s="12"/>
    </row>
    <row r="316" spans="1:11" s="36" customFormat="1" x14ac:dyDescent="0.25">
      <c r="A316" s="84"/>
      <c r="B316" s="85"/>
      <c r="C316" s="93"/>
      <c r="D316" s="94"/>
      <c r="F316" s="12"/>
      <c r="G316" s="11"/>
      <c r="H316" s="9"/>
      <c r="I316" s="23"/>
      <c r="J316" s="24"/>
      <c r="K316" s="12"/>
    </row>
    <row r="317" spans="1:11" s="36" customFormat="1" x14ac:dyDescent="0.25">
      <c r="A317" s="46"/>
      <c r="B317" s="88" t="s">
        <v>285</v>
      </c>
      <c r="C317" s="89"/>
      <c r="D317" s="90"/>
      <c r="F317" s="12"/>
      <c r="G317" s="11" t="s">
        <v>862</v>
      </c>
      <c r="H317" s="28" t="s">
        <v>97</v>
      </c>
      <c r="I317" s="23"/>
      <c r="J317" s="24"/>
      <c r="K317" s="12"/>
    </row>
    <row r="318" spans="1:11" s="36" customFormat="1" hidden="1" x14ac:dyDescent="0.25">
      <c r="A318" s="80"/>
      <c r="B318" s="70" t="s">
        <v>13</v>
      </c>
      <c r="C318" s="81"/>
      <c r="D318" s="82"/>
      <c r="F318" s="12"/>
      <c r="G318" s="11"/>
      <c r="H318" s="15"/>
      <c r="I318" s="23"/>
      <c r="J318" s="24"/>
      <c r="K318" s="12"/>
    </row>
    <row r="319" spans="1:11" s="36" customFormat="1" x14ac:dyDescent="0.25">
      <c r="A319" s="125">
        <v>42008</v>
      </c>
      <c r="B319" s="126" t="s">
        <v>98</v>
      </c>
      <c r="C319" s="45" t="s">
        <v>6</v>
      </c>
      <c r="D319" s="45">
        <v>1</v>
      </c>
      <c r="F319" s="12"/>
      <c r="G319" s="11" t="s">
        <v>863</v>
      </c>
      <c r="H319" s="105" t="s">
        <v>407</v>
      </c>
      <c r="I319" s="103" t="s">
        <v>910</v>
      </c>
      <c r="J319" s="104">
        <v>19.25</v>
      </c>
      <c r="K319" s="12"/>
    </row>
    <row r="320" spans="1:11" s="36" customFormat="1" hidden="1" x14ac:dyDescent="0.25">
      <c r="A320" s="125"/>
      <c r="B320" s="126"/>
      <c r="C320" s="45" t="s">
        <v>2</v>
      </c>
      <c r="D320" s="45">
        <v>19.25</v>
      </c>
      <c r="F320" s="12"/>
      <c r="G320" s="11"/>
      <c r="H320" s="106"/>
      <c r="I320" s="23"/>
      <c r="J320" s="19"/>
      <c r="K320" s="12"/>
    </row>
    <row r="321" spans="1:11" s="36" customFormat="1" hidden="1" x14ac:dyDescent="0.25">
      <c r="A321" s="95">
        <v>36895</v>
      </c>
      <c r="B321" s="44" t="s">
        <v>8</v>
      </c>
      <c r="C321" s="45"/>
      <c r="D321" s="45"/>
      <c r="F321" s="12"/>
      <c r="G321" s="11"/>
      <c r="H321" s="33"/>
      <c r="I321" s="23"/>
      <c r="J321" s="19"/>
      <c r="K321" s="12"/>
    </row>
    <row r="322" spans="1:11" s="36" customFormat="1" ht="50.25" hidden="1" x14ac:dyDescent="0.25">
      <c r="A322" s="43" t="s">
        <v>99</v>
      </c>
      <c r="B322" s="42" t="s">
        <v>733</v>
      </c>
      <c r="C322" s="43" t="s">
        <v>9</v>
      </c>
      <c r="D322" s="43">
        <v>70</v>
      </c>
      <c r="F322" s="12"/>
      <c r="G322" s="11"/>
      <c r="H322" s="33"/>
      <c r="I322" s="23"/>
      <c r="J322" s="19"/>
      <c r="K322" s="12"/>
    </row>
    <row r="323" spans="1:11" s="36" customFormat="1" ht="31.5" hidden="1" x14ac:dyDescent="0.25">
      <c r="A323" s="43" t="s">
        <v>100</v>
      </c>
      <c r="B323" s="42" t="s">
        <v>171</v>
      </c>
      <c r="C323" s="43" t="s">
        <v>9</v>
      </c>
      <c r="D323" s="43">
        <v>5</v>
      </c>
      <c r="F323" s="12"/>
      <c r="G323" s="11"/>
      <c r="H323" s="33"/>
      <c r="I323" s="23"/>
      <c r="J323" s="19"/>
      <c r="K323" s="12"/>
    </row>
    <row r="324" spans="1:11" s="36" customFormat="1" ht="31.5" hidden="1" x14ac:dyDescent="0.25">
      <c r="A324" s="43" t="s">
        <v>101</v>
      </c>
      <c r="B324" s="123" t="s">
        <v>286</v>
      </c>
      <c r="C324" s="43" t="s">
        <v>9</v>
      </c>
      <c r="D324" s="43">
        <v>75</v>
      </c>
      <c r="F324" s="12"/>
      <c r="G324" s="11"/>
      <c r="H324" s="33"/>
      <c r="I324" s="23"/>
      <c r="J324" s="19"/>
      <c r="K324" s="12"/>
    </row>
    <row r="325" spans="1:11" s="36" customFormat="1" ht="31.5" hidden="1" x14ac:dyDescent="0.25">
      <c r="A325" s="43" t="s">
        <v>102</v>
      </c>
      <c r="B325" s="123"/>
      <c r="C325" s="43" t="s">
        <v>5</v>
      </c>
      <c r="D325" s="43">
        <v>146</v>
      </c>
      <c r="F325" s="12"/>
      <c r="G325" s="11"/>
      <c r="H325" s="33"/>
      <c r="I325" s="23"/>
      <c r="J325" s="19"/>
      <c r="K325" s="12"/>
    </row>
    <row r="326" spans="1:11" s="36" customFormat="1" ht="31.5" hidden="1" x14ac:dyDescent="0.25">
      <c r="A326" s="43" t="s">
        <v>103</v>
      </c>
      <c r="B326" s="129" t="s">
        <v>105</v>
      </c>
      <c r="C326" s="43" t="s">
        <v>4</v>
      </c>
      <c r="D326" s="43">
        <v>120</v>
      </c>
      <c r="F326" s="12"/>
      <c r="G326" s="11"/>
      <c r="H326" s="33"/>
      <c r="I326" s="23"/>
      <c r="J326" s="19"/>
      <c r="K326" s="12"/>
    </row>
    <row r="327" spans="1:11" s="36" customFormat="1" ht="31.5" hidden="1" x14ac:dyDescent="0.25">
      <c r="A327" s="43" t="s">
        <v>104</v>
      </c>
      <c r="B327" s="129"/>
      <c r="C327" s="43" t="s">
        <v>9</v>
      </c>
      <c r="D327" s="43">
        <v>42</v>
      </c>
      <c r="F327" s="12"/>
      <c r="G327" s="11"/>
      <c r="H327" s="33"/>
      <c r="I327" s="23"/>
      <c r="J327" s="19"/>
      <c r="K327" s="12"/>
    </row>
    <row r="328" spans="1:11" s="36" customFormat="1" hidden="1" x14ac:dyDescent="0.25">
      <c r="A328" s="95">
        <v>37260</v>
      </c>
      <c r="B328" s="44" t="s">
        <v>106</v>
      </c>
      <c r="C328" s="45"/>
      <c r="D328" s="45"/>
      <c r="F328" s="12"/>
      <c r="G328" s="11"/>
      <c r="H328" s="33"/>
      <c r="I328" s="23"/>
      <c r="J328" s="19"/>
      <c r="K328" s="12"/>
    </row>
    <row r="329" spans="1:11" s="36" customFormat="1" ht="47.25" hidden="1" x14ac:dyDescent="0.25">
      <c r="A329" s="43" t="s">
        <v>107</v>
      </c>
      <c r="B329" s="76" t="s">
        <v>108</v>
      </c>
      <c r="C329" s="43" t="s">
        <v>9</v>
      </c>
      <c r="D329" s="43">
        <v>9.9</v>
      </c>
      <c r="F329" s="12"/>
      <c r="G329" s="11"/>
      <c r="H329" s="33"/>
      <c r="I329" s="23"/>
      <c r="J329" s="19"/>
      <c r="K329" s="12"/>
    </row>
    <row r="330" spans="1:11" s="36" customFormat="1" ht="47.25" hidden="1" x14ac:dyDescent="0.25">
      <c r="A330" s="43" t="s">
        <v>109</v>
      </c>
      <c r="B330" s="76" t="s">
        <v>110</v>
      </c>
      <c r="C330" s="43" t="s">
        <v>9</v>
      </c>
      <c r="D330" s="43">
        <v>8.8000000000000007</v>
      </c>
      <c r="F330" s="12"/>
      <c r="G330" s="11"/>
      <c r="H330" s="33"/>
      <c r="I330" s="23"/>
      <c r="J330" s="19"/>
      <c r="K330" s="12"/>
    </row>
    <row r="331" spans="1:11" s="36" customFormat="1" ht="31.5" hidden="1" x14ac:dyDescent="0.25">
      <c r="A331" s="43" t="s">
        <v>111</v>
      </c>
      <c r="B331" s="123" t="s">
        <v>734</v>
      </c>
      <c r="C331" s="43" t="s">
        <v>7</v>
      </c>
      <c r="D331" s="43">
        <v>6</v>
      </c>
      <c r="F331" s="12"/>
      <c r="G331" s="11"/>
      <c r="H331" s="33"/>
      <c r="I331" s="23"/>
      <c r="J331" s="19"/>
      <c r="K331" s="12"/>
    </row>
    <row r="332" spans="1:11" s="36" customFormat="1" ht="31.5" hidden="1" x14ac:dyDescent="0.25">
      <c r="A332" s="43" t="s">
        <v>112</v>
      </c>
      <c r="B332" s="123"/>
      <c r="C332" s="43" t="s">
        <v>3</v>
      </c>
      <c r="D332" s="43">
        <v>10.199999999999999</v>
      </c>
      <c r="F332" s="12"/>
      <c r="G332" s="11"/>
      <c r="H332" s="33"/>
      <c r="I332" s="23"/>
      <c r="J332" s="19"/>
      <c r="K332" s="12"/>
    </row>
    <row r="333" spans="1:11" s="36" customFormat="1" ht="31.5" hidden="1" x14ac:dyDescent="0.25">
      <c r="A333" s="43" t="s">
        <v>113</v>
      </c>
      <c r="B333" s="123"/>
      <c r="C333" s="43" t="s">
        <v>5</v>
      </c>
      <c r="D333" s="43">
        <v>25.8</v>
      </c>
      <c r="F333" s="12"/>
      <c r="G333" s="11"/>
      <c r="H333" s="33"/>
      <c r="I333" s="23"/>
      <c r="J333" s="19"/>
      <c r="K333" s="12"/>
    </row>
    <row r="334" spans="1:11" s="36" customFormat="1" ht="31.5" hidden="1" x14ac:dyDescent="0.25">
      <c r="A334" s="43" t="s">
        <v>114</v>
      </c>
      <c r="B334" s="123" t="s">
        <v>735</v>
      </c>
      <c r="C334" s="43" t="s">
        <v>7</v>
      </c>
      <c r="D334" s="43">
        <v>1</v>
      </c>
      <c r="F334" s="12"/>
      <c r="G334" s="11"/>
      <c r="H334" s="33"/>
      <c r="I334" s="23"/>
      <c r="J334" s="19"/>
      <c r="K334" s="12"/>
    </row>
    <row r="335" spans="1:11" s="36" customFormat="1" ht="31.5" hidden="1" x14ac:dyDescent="0.25">
      <c r="A335" s="43" t="s">
        <v>115</v>
      </c>
      <c r="B335" s="123"/>
      <c r="C335" s="43" t="s">
        <v>3</v>
      </c>
      <c r="D335" s="43">
        <v>2.21</v>
      </c>
      <c r="F335" s="12"/>
      <c r="G335" s="11"/>
      <c r="H335" s="33"/>
      <c r="I335" s="23"/>
      <c r="J335" s="19"/>
      <c r="K335" s="12"/>
    </row>
    <row r="336" spans="1:11" s="36" customFormat="1" ht="31.5" hidden="1" x14ac:dyDescent="0.25">
      <c r="A336" s="43" t="s">
        <v>116</v>
      </c>
      <c r="B336" s="123"/>
      <c r="C336" s="43" t="s">
        <v>5</v>
      </c>
      <c r="D336" s="43">
        <v>5.5</v>
      </c>
      <c r="F336" s="12"/>
      <c r="G336" s="11"/>
      <c r="H336" s="33"/>
      <c r="I336" s="23"/>
      <c r="J336" s="19"/>
      <c r="K336" s="12"/>
    </row>
    <row r="337" spans="1:11" s="36" customFormat="1" ht="31.5" hidden="1" x14ac:dyDescent="0.25">
      <c r="A337" s="43" t="s">
        <v>117</v>
      </c>
      <c r="B337" s="123" t="s">
        <v>736</v>
      </c>
      <c r="C337" s="43" t="s">
        <v>7</v>
      </c>
      <c r="D337" s="43">
        <v>2</v>
      </c>
      <c r="F337" s="12"/>
      <c r="G337" s="11"/>
      <c r="H337" s="33"/>
      <c r="I337" s="23"/>
      <c r="J337" s="19"/>
      <c r="K337" s="12"/>
    </row>
    <row r="338" spans="1:11" s="36" customFormat="1" ht="31.5" hidden="1" x14ac:dyDescent="0.25">
      <c r="A338" s="43" t="s">
        <v>118</v>
      </c>
      <c r="B338" s="123"/>
      <c r="C338" s="43" t="s">
        <v>3</v>
      </c>
      <c r="D338" s="43">
        <v>4.16</v>
      </c>
      <c r="F338" s="12"/>
      <c r="G338" s="11"/>
      <c r="H338" s="33"/>
      <c r="I338" s="23"/>
      <c r="J338" s="19"/>
      <c r="K338" s="12"/>
    </row>
    <row r="339" spans="1:11" s="36" customFormat="1" ht="31.5" hidden="1" x14ac:dyDescent="0.25">
      <c r="A339" s="43" t="s">
        <v>119</v>
      </c>
      <c r="B339" s="123"/>
      <c r="C339" s="43" t="s">
        <v>5</v>
      </c>
      <c r="D339" s="43">
        <v>10.4</v>
      </c>
      <c r="F339" s="12"/>
      <c r="G339" s="11"/>
      <c r="H339" s="33"/>
      <c r="I339" s="23"/>
      <c r="J339" s="19"/>
      <c r="K339" s="12"/>
    </row>
    <row r="340" spans="1:11" s="36" customFormat="1" hidden="1" x14ac:dyDescent="0.25">
      <c r="A340" s="43"/>
      <c r="B340" s="76" t="s">
        <v>124</v>
      </c>
      <c r="C340" s="41"/>
      <c r="D340" s="43"/>
      <c r="F340" s="12"/>
      <c r="G340" s="11"/>
      <c r="H340" s="33"/>
      <c r="I340" s="23"/>
      <c r="J340" s="19"/>
      <c r="K340" s="12"/>
    </row>
    <row r="341" spans="1:11" s="36" customFormat="1" ht="31.5" hidden="1" x14ac:dyDescent="0.25">
      <c r="A341" s="43" t="s">
        <v>120</v>
      </c>
      <c r="B341" s="76" t="s">
        <v>125</v>
      </c>
      <c r="C341" s="43" t="s">
        <v>4</v>
      </c>
      <c r="D341" s="43">
        <v>109</v>
      </c>
      <c r="F341" s="12"/>
      <c r="G341" s="11"/>
      <c r="H341" s="33"/>
      <c r="I341" s="23"/>
      <c r="J341" s="19"/>
      <c r="K341" s="12"/>
    </row>
    <row r="342" spans="1:11" s="36" customFormat="1" ht="31.5" hidden="1" x14ac:dyDescent="0.25">
      <c r="A342" s="43" t="s">
        <v>121</v>
      </c>
      <c r="B342" s="42" t="s">
        <v>126</v>
      </c>
      <c r="C342" s="43" t="s">
        <v>4</v>
      </c>
      <c r="D342" s="43">
        <v>9</v>
      </c>
      <c r="F342" s="12"/>
      <c r="G342" s="11"/>
      <c r="H342" s="33"/>
      <c r="I342" s="23"/>
      <c r="J342" s="19"/>
      <c r="K342" s="12"/>
    </row>
    <row r="343" spans="1:11" s="36" customFormat="1" hidden="1" x14ac:dyDescent="0.25">
      <c r="A343" s="43"/>
      <c r="B343" s="76" t="s">
        <v>127</v>
      </c>
      <c r="C343" s="41"/>
      <c r="D343" s="43"/>
      <c r="F343" s="12"/>
      <c r="G343" s="11"/>
      <c r="H343" s="33"/>
      <c r="I343" s="23"/>
      <c r="J343" s="19"/>
      <c r="K343" s="12"/>
    </row>
    <row r="344" spans="1:11" s="36" customFormat="1" ht="31.5" hidden="1" x14ac:dyDescent="0.25">
      <c r="A344" s="43" t="s">
        <v>122</v>
      </c>
      <c r="B344" s="76" t="s">
        <v>128</v>
      </c>
      <c r="C344" s="43" t="s">
        <v>9</v>
      </c>
      <c r="D344" s="43">
        <v>0.34</v>
      </c>
      <c r="F344" s="12"/>
      <c r="G344" s="11"/>
      <c r="H344" s="33"/>
      <c r="I344" s="23"/>
      <c r="J344" s="19"/>
      <c r="K344" s="12"/>
    </row>
    <row r="345" spans="1:11" s="36" customFormat="1" ht="31.5" hidden="1" x14ac:dyDescent="0.25">
      <c r="A345" s="43" t="s">
        <v>123</v>
      </c>
      <c r="B345" s="76" t="s">
        <v>287</v>
      </c>
      <c r="C345" s="43" t="s">
        <v>9</v>
      </c>
      <c r="D345" s="43">
        <v>1.81</v>
      </c>
      <c r="F345" s="12"/>
      <c r="G345" s="11"/>
      <c r="H345" s="33"/>
      <c r="I345" s="23"/>
      <c r="J345" s="19"/>
      <c r="K345" s="12"/>
    </row>
    <row r="346" spans="1:11" s="36" customFormat="1" hidden="1" x14ac:dyDescent="0.25">
      <c r="A346" s="95">
        <v>37625</v>
      </c>
      <c r="B346" s="44" t="s">
        <v>288</v>
      </c>
      <c r="C346" s="45"/>
      <c r="D346" s="45"/>
      <c r="F346" s="12"/>
      <c r="G346" s="11"/>
      <c r="H346" s="33"/>
      <c r="I346" s="23"/>
      <c r="J346" s="19"/>
      <c r="K346" s="12"/>
    </row>
    <row r="347" spans="1:11" s="36" customFormat="1" ht="47.25" hidden="1" x14ac:dyDescent="0.25">
      <c r="A347" s="43" t="s">
        <v>130</v>
      </c>
      <c r="B347" s="42" t="s">
        <v>289</v>
      </c>
      <c r="C347" s="43" t="s">
        <v>9</v>
      </c>
      <c r="D347" s="43">
        <v>1.4</v>
      </c>
      <c r="F347" s="12"/>
      <c r="G347" s="11"/>
      <c r="H347" s="33"/>
      <c r="I347" s="23"/>
      <c r="J347" s="19"/>
      <c r="K347" s="12"/>
    </row>
    <row r="348" spans="1:11" s="36" customFormat="1" ht="31.5" hidden="1" x14ac:dyDescent="0.25">
      <c r="A348" s="43" t="s">
        <v>131</v>
      </c>
      <c r="B348" s="76" t="s">
        <v>290</v>
      </c>
      <c r="C348" s="43" t="s">
        <v>9</v>
      </c>
      <c r="D348" s="43">
        <v>25.8</v>
      </c>
      <c r="F348" s="12"/>
      <c r="G348" s="11"/>
      <c r="H348" s="33"/>
      <c r="I348" s="23"/>
      <c r="J348" s="19"/>
      <c r="K348" s="12"/>
    </row>
    <row r="349" spans="1:11" s="36" customFormat="1" hidden="1" x14ac:dyDescent="0.25">
      <c r="A349" s="43"/>
      <c r="B349" s="76" t="s">
        <v>124</v>
      </c>
      <c r="C349" s="43"/>
      <c r="D349" s="43"/>
      <c r="F349" s="12"/>
      <c r="G349" s="11"/>
      <c r="H349" s="33"/>
      <c r="I349" s="23"/>
      <c r="J349" s="19"/>
      <c r="K349" s="12"/>
    </row>
    <row r="350" spans="1:11" s="36" customFormat="1" ht="31.5" hidden="1" x14ac:dyDescent="0.25">
      <c r="A350" s="43" t="s">
        <v>133</v>
      </c>
      <c r="B350" s="76" t="s">
        <v>125</v>
      </c>
      <c r="C350" s="43" t="s">
        <v>4</v>
      </c>
      <c r="D350" s="43">
        <v>43</v>
      </c>
      <c r="F350" s="12"/>
      <c r="G350" s="11"/>
      <c r="H350" s="33"/>
      <c r="I350" s="23"/>
      <c r="J350" s="19"/>
      <c r="K350" s="12"/>
    </row>
    <row r="351" spans="1:11" s="36" customFormat="1" ht="31.5" hidden="1" x14ac:dyDescent="0.25">
      <c r="A351" s="43" t="s">
        <v>134</v>
      </c>
      <c r="B351" s="123" t="s">
        <v>334</v>
      </c>
      <c r="C351" s="43" t="s">
        <v>2</v>
      </c>
      <c r="D351" s="43">
        <v>52</v>
      </c>
      <c r="F351" s="12"/>
      <c r="G351" s="11"/>
      <c r="H351" s="33"/>
      <c r="I351" s="23"/>
      <c r="J351" s="19"/>
      <c r="K351" s="12"/>
    </row>
    <row r="352" spans="1:11" s="36" customFormat="1" ht="31.5" hidden="1" x14ac:dyDescent="0.25">
      <c r="A352" s="43" t="s">
        <v>136</v>
      </c>
      <c r="B352" s="123"/>
      <c r="C352" s="43" t="s">
        <v>59</v>
      </c>
      <c r="D352" s="43">
        <v>123.3</v>
      </c>
      <c r="F352" s="12"/>
      <c r="G352" s="11"/>
      <c r="H352" s="33"/>
      <c r="I352" s="23"/>
      <c r="J352" s="19"/>
      <c r="K352" s="12"/>
    </row>
    <row r="353" spans="1:11" s="36" customFormat="1" ht="31.5" hidden="1" x14ac:dyDescent="0.25">
      <c r="A353" s="43" t="s">
        <v>138</v>
      </c>
      <c r="B353" s="123" t="s">
        <v>335</v>
      </c>
      <c r="C353" s="43" t="s">
        <v>6</v>
      </c>
      <c r="D353" s="43">
        <v>5</v>
      </c>
      <c r="F353" s="12"/>
      <c r="G353" s="11"/>
      <c r="H353" s="33"/>
      <c r="I353" s="23"/>
      <c r="J353" s="19"/>
      <c r="K353" s="12"/>
    </row>
    <row r="354" spans="1:11" s="36" customFormat="1" ht="31.5" hidden="1" x14ac:dyDescent="0.25">
      <c r="A354" s="43" t="s">
        <v>139</v>
      </c>
      <c r="B354" s="123"/>
      <c r="C354" s="43" t="s">
        <v>2</v>
      </c>
      <c r="D354" s="43">
        <v>1.6</v>
      </c>
      <c r="F354" s="12"/>
      <c r="G354" s="11"/>
      <c r="H354" s="33"/>
      <c r="I354" s="23"/>
      <c r="J354" s="19"/>
      <c r="K354" s="12"/>
    </row>
    <row r="355" spans="1:11" s="36" customFormat="1" ht="31.5" hidden="1" x14ac:dyDescent="0.25">
      <c r="A355" s="43" t="s">
        <v>140</v>
      </c>
      <c r="B355" s="123"/>
      <c r="C355" s="43" t="s">
        <v>59</v>
      </c>
      <c r="D355" s="43">
        <v>2.6</v>
      </c>
      <c r="F355" s="12"/>
      <c r="G355" s="11"/>
      <c r="H355" s="33"/>
      <c r="I355" s="23"/>
      <c r="J355" s="19"/>
      <c r="K355" s="12"/>
    </row>
    <row r="356" spans="1:11" s="36" customFormat="1" ht="31.5" hidden="1" x14ac:dyDescent="0.25">
      <c r="A356" s="43" t="s">
        <v>291</v>
      </c>
      <c r="B356" s="76" t="s">
        <v>292</v>
      </c>
      <c r="C356" s="43" t="s">
        <v>4</v>
      </c>
      <c r="D356" s="43">
        <v>0.9</v>
      </c>
      <c r="F356" s="12"/>
      <c r="G356" s="11"/>
      <c r="H356" s="33"/>
      <c r="I356" s="23"/>
      <c r="J356" s="19"/>
      <c r="K356" s="12"/>
    </row>
    <row r="357" spans="1:11" s="36" customFormat="1" hidden="1" x14ac:dyDescent="0.25">
      <c r="A357" s="95">
        <v>37990</v>
      </c>
      <c r="B357" s="44" t="s">
        <v>129</v>
      </c>
      <c r="C357" s="45"/>
      <c r="D357" s="45"/>
      <c r="F357" s="12"/>
      <c r="G357" s="11"/>
      <c r="H357" s="33"/>
      <c r="I357" s="23"/>
      <c r="J357" s="19"/>
      <c r="K357" s="12"/>
    </row>
    <row r="358" spans="1:11" s="36" customFormat="1" ht="31.5" hidden="1" x14ac:dyDescent="0.25">
      <c r="A358" s="43" t="s">
        <v>142</v>
      </c>
      <c r="B358" s="123" t="s">
        <v>132</v>
      </c>
      <c r="C358" s="43" t="s">
        <v>9</v>
      </c>
      <c r="D358" s="43">
        <v>380</v>
      </c>
      <c r="F358" s="12"/>
      <c r="G358" s="11"/>
      <c r="H358" s="33"/>
      <c r="I358" s="23"/>
      <c r="J358" s="19"/>
      <c r="K358" s="12"/>
    </row>
    <row r="359" spans="1:11" s="36" customFormat="1" ht="31.5" hidden="1" x14ac:dyDescent="0.25">
      <c r="A359" s="43" t="s">
        <v>144</v>
      </c>
      <c r="B359" s="123"/>
      <c r="C359" s="43" t="s">
        <v>5</v>
      </c>
      <c r="D359" s="43">
        <v>684</v>
      </c>
      <c r="F359" s="12"/>
      <c r="G359" s="11"/>
      <c r="H359" s="33"/>
      <c r="I359" s="23"/>
      <c r="J359" s="19"/>
      <c r="K359" s="12"/>
    </row>
    <row r="360" spans="1:11" s="36" customFormat="1" ht="31.5" hidden="1" x14ac:dyDescent="0.25">
      <c r="A360" s="43" t="s">
        <v>146</v>
      </c>
      <c r="B360" s="42" t="s">
        <v>135</v>
      </c>
      <c r="C360" s="43" t="s">
        <v>9</v>
      </c>
      <c r="D360" s="43">
        <v>380</v>
      </c>
      <c r="F360" s="12"/>
      <c r="G360" s="11"/>
      <c r="H360" s="33"/>
      <c r="I360" s="23"/>
      <c r="J360" s="19"/>
      <c r="K360" s="12"/>
    </row>
    <row r="361" spans="1:11" s="36" customFormat="1" ht="31.5" hidden="1" x14ac:dyDescent="0.25">
      <c r="A361" s="43" t="s">
        <v>147</v>
      </c>
      <c r="B361" s="42" t="s">
        <v>137</v>
      </c>
      <c r="C361" s="43" t="s">
        <v>9</v>
      </c>
      <c r="D361" s="43">
        <v>295</v>
      </c>
      <c r="F361" s="12"/>
      <c r="G361" s="11"/>
      <c r="H361" s="33"/>
      <c r="I361" s="23"/>
      <c r="J361" s="19"/>
      <c r="K361" s="12"/>
    </row>
    <row r="362" spans="1:11" s="36" customFormat="1" ht="31.5" hidden="1" x14ac:dyDescent="0.25">
      <c r="A362" s="43" t="s">
        <v>149</v>
      </c>
      <c r="B362" s="76" t="s">
        <v>10</v>
      </c>
      <c r="C362" s="43" t="s">
        <v>9</v>
      </c>
      <c r="D362" s="43">
        <v>147.5</v>
      </c>
      <c r="F362" s="12"/>
      <c r="G362" s="11"/>
      <c r="H362" s="33"/>
      <c r="I362" s="23"/>
      <c r="J362" s="19"/>
      <c r="K362" s="12"/>
    </row>
    <row r="363" spans="1:11" s="36" customFormat="1" hidden="1" x14ac:dyDescent="0.25">
      <c r="A363" s="95">
        <v>38356</v>
      </c>
      <c r="B363" s="44" t="s">
        <v>34</v>
      </c>
      <c r="C363" s="45"/>
      <c r="D363" s="45"/>
      <c r="F363" s="12"/>
      <c r="G363" s="11"/>
      <c r="H363" s="33"/>
      <c r="I363" s="23"/>
      <c r="J363" s="19"/>
      <c r="K363" s="12"/>
    </row>
    <row r="364" spans="1:11" s="36" customFormat="1" hidden="1" x14ac:dyDescent="0.25">
      <c r="A364" s="43"/>
      <c r="B364" s="76" t="s">
        <v>141</v>
      </c>
      <c r="C364" s="43"/>
      <c r="D364" s="43"/>
      <c r="F364" s="12"/>
      <c r="G364" s="11"/>
      <c r="H364" s="33"/>
      <c r="I364" s="23"/>
      <c r="J364" s="19"/>
      <c r="K364" s="12"/>
    </row>
    <row r="365" spans="1:11" s="36" customFormat="1" ht="78.75" hidden="1" x14ac:dyDescent="0.25">
      <c r="A365" s="43" t="s">
        <v>153</v>
      </c>
      <c r="B365" s="42" t="s">
        <v>143</v>
      </c>
      <c r="C365" s="43" t="s">
        <v>7</v>
      </c>
      <c r="D365" s="43">
        <v>5</v>
      </c>
      <c r="F365" s="12"/>
      <c r="G365" s="11"/>
      <c r="H365" s="33"/>
      <c r="I365" s="23"/>
      <c r="J365" s="19"/>
      <c r="K365" s="12"/>
    </row>
    <row r="366" spans="1:11" s="36" customFormat="1" ht="31.5" hidden="1" x14ac:dyDescent="0.25">
      <c r="A366" s="43" t="s">
        <v>154</v>
      </c>
      <c r="B366" s="76" t="s">
        <v>333</v>
      </c>
      <c r="C366" s="43" t="s">
        <v>4</v>
      </c>
      <c r="D366" s="43">
        <v>47.7</v>
      </c>
      <c r="F366" s="12"/>
      <c r="G366" s="11"/>
      <c r="H366" s="33"/>
      <c r="I366" s="23"/>
      <c r="J366" s="19"/>
      <c r="K366" s="12"/>
    </row>
    <row r="367" spans="1:11" s="36" customFormat="1" hidden="1" x14ac:dyDescent="0.25">
      <c r="A367" s="43"/>
      <c r="B367" s="76" t="s">
        <v>148</v>
      </c>
      <c r="C367" s="43"/>
      <c r="D367" s="43"/>
      <c r="F367" s="12"/>
      <c r="G367" s="11"/>
      <c r="H367" s="33"/>
      <c r="I367" s="23"/>
      <c r="J367" s="19"/>
      <c r="K367" s="12"/>
    </row>
    <row r="368" spans="1:11" s="36" customFormat="1" ht="78.75" hidden="1" x14ac:dyDescent="0.25">
      <c r="A368" s="43" t="s">
        <v>155</v>
      </c>
      <c r="B368" s="42" t="s">
        <v>150</v>
      </c>
      <c r="C368" s="43" t="s">
        <v>7</v>
      </c>
      <c r="D368" s="43">
        <v>5</v>
      </c>
      <c r="F368" s="12"/>
      <c r="G368" s="11"/>
      <c r="H368" s="33"/>
      <c r="I368" s="23"/>
      <c r="J368" s="19"/>
      <c r="K368" s="12"/>
    </row>
    <row r="369" spans="1:11" s="36" customFormat="1" ht="31.5" hidden="1" x14ac:dyDescent="0.25">
      <c r="A369" s="43" t="s">
        <v>156</v>
      </c>
      <c r="B369" s="76" t="s">
        <v>333</v>
      </c>
      <c r="C369" s="43" t="s">
        <v>4</v>
      </c>
      <c r="D369" s="43">
        <v>43.2</v>
      </c>
      <c r="F369" s="12"/>
      <c r="G369" s="11"/>
      <c r="H369" s="33"/>
      <c r="I369" s="23"/>
      <c r="J369" s="19"/>
      <c r="K369" s="12"/>
    </row>
    <row r="370" spans="1:11" s="36" customFormat="1" ht="31.5" hidden="1" x14ac:dyDescent="0.25">
      <c r="A370" s="43" t="s">
        <v>158</v>
      </c>
      <c r="B370" s="129" t="s">
        <v>151</v>
      </c>
      <c r="C370" s="43" t="s">
        <v>2</v>
      </c>
      <c r="D370" s="43">
        <v>5.5</v>
      </c>
      <c r="F370" s="12"/>
      <c r="G370" s="11"/>
      <c r="H370" s="33"/>
      <c r="I370" s="23"/>
      <c r="J370" s="19"/>
      <c r="K370" s="12"/>
    </row>
    <row r="371" spans="1:11" s="36" customFormat="1" ht="31.5" hidden="1" x14ac:dyDescent="0.25">
      <c r="A371" s="43" t="s">
        <v>159</v>
      </c>
      <c r="B371" s="129"/>
      <c r="C371" s="43" t="s">
        <v>3</v>
      </c>
      <c r="D371" s="43">
        <v>1.1000000000000001</v>
      </c>
      <c r="F371" s="12"/>
      <c r="G371" s="11"/>
      <c r="H371" s="33"/>
      <c r="I371" s="23"/>
      <c r="J371" s="19"/>
      <c r="K371" s="12"/>
    </row>
    <row r="372" spans="1:11" s="36" customFormat="1" hidden="1" x14ac:dyDescent="0.25">
      <c r="A372" s="95">
        <v>38721</v>
      </c>
      <c r="B372" s="44" t="s">
        <v>152</v>
      </c>
      <c r="C372" s="45"/>
      <c r="D372" s="45"/>
      <c r="F372" s="12"/>
      <c r="G372" s="11"/>
      <c r="H372" s="33"/>
      <c r="I372" s="23"/>
      <c r="J372" s="19"/>
      <c r="K372" s="12"/>
    </row>
    <row r="373" spans="1:11" s="36" customFormat="1" ht="50.25" hidden="1" x14ac:dyDescent="0.25">
      <c r="A373" s="43" t="s">
        <v>162</v>
      </c>
      <c r="B373" s="42" t="s">
        <v>737</v>
      </c>
      <c r="C373" s="43" t="s">
        <v>3</v>
      </c>
      <c r="D373" s="43">
        <v>20</v>
      </c>
      <c r="F373" s="12"/>
      <c r="G373" s="11"/>
      <c r="H373" s="33"/>
      <c r="I373" s="23"/>
      <c r="J373" s="19"/>
      <c r="K373" s="12"/>
    </row>
    <row r="374" spans="1:11" s="36" customFormat="1" ht="31.5" hidden="1" x14ac:dyDescent="0.25">
      <c r="A374" s="43" t="s">
        <v>163</v>
      </c>
      <c r="B374" s="42" t="s">
        <v>293</v>
      </c>
      <c r="C374" s="43" t="s">
        <v>3</v>
      </c>
      <c r="D374" s="43">
        <v>5</v>
      </c>
      <c r="F374" s="12"/>
      <c r="G374" s="11"/>
      <c r="H374" s="33"/>
      <c r="I374" s="23"/>
      <c r="J374" s="19"/>
      <c r="K374" s="12"/>
    </row>
    <row r="375" spans="1:11" s="36" customFormat="1" ht="31.5" hidden="1" x14ac:dyDescent="0.25">
      <c r="A375" s="43" t="s">
        <v>164</v>
      </c>
      <c r="B375" s="123" t="s">
        <v>294</v>
      </c>
      <c r="C375" s="43" t="s">
        <v>3</v>
      </c>
      <c r="D375" s="43">
        <v>25</v>
      </c>
      <c r="F375" s="12"/>
      <c r="G375" s="11"/>
      <c r="H375" s="33"/>
      <c r="I375" s="23"/>
      <c r="J375" s="19"/>
      <c r="K375" s="12"/>
    </row>
    <row r="376" spans="1:11" s="36" customFormat="1" ht="31.5" hidden="1" x14ac:dyDescent="0.25">
      <c r="A376" s="43" t="s">
        <v>165</v>
      </c>
      <c r="B376" s="123"/>
      <c r="C376" s="43" t="s">
        <v>5</v>
      </c>
      <c r="D376" s="43">
        <v>49</v>
      </c>
      <c r="F376" s="12"/>
      <c r="G376" s="11"/>
      <c r="H376" s="33"/>
      <c r="I376" s="23"/>
      <c r="J376" s="19"/>
      <c r="K376" s="12"/>
    </row>
    <row r="377" spans="1:11" s="36" customFormat="1" ht="31.5" hidden="1" x14ac:dyDescent="0.25">
      <c r="A377" s="43" t="s">
        <v>295</v>
      </c>
      <c r="B377" s="76" t="s">
        <v>157</v>
      </c>
      <c r="C377" s="43"/>
      <c r="D377" s="43"/>
      <c r="F377" s="12"/>
      <c r="G377" s="11"/>
      <c r="H377" s="33"/>
      <c r="I377" s="23"/>
      <c r="J377" s="19"/>
      <c r="K377" s="12"/>
    </row>
    <row r="378" spans="1:11" s="36" customFormat="1" ht="78.75" hidden="1" x14ac:dyDescent="0.25">
      <c r="A378" s="43" t="s">
        <v>296</v>
      </c>
      <c r="B378" s="42" t="s">
        <v>150</v>
      </c>
      <c r="C378" s="43" t="s">
        <v>6</v>
      </c>
      <c r="D378" s="43">
        <v>4</v>
      </c>
      <c r="F378" s="12"/>
      <c r="G378" s="11"/>
      <c r="H378" s="33"/>
      <c r="I378" s="23"/>
      <c r="J378" s="19"/>
      <c r="K378" s="12"/>
    </row>
    <row r="379" spans="1:11" s="36" customFormat="1" ht="31.5" hidden="1" x14ac:dyDescent="0.25">
      <c r="A379" s="43" t="s">
        <v>297</v>
      </c>
      <c r="B379" s="76" t="s">
        <v>212</v>
      </c>
      <c r="C379" s="43" t="s">
        <v>4</v>
      </c>
      <c r="D379" s="43">
        <v>32</v>
      </c>
      <c r="F379" s="12"/>
      <c r="G379" s="11"/>
      <c r="H379" s="33"/>
      <c r="I379" s="23"/>
      <c r="J379" s="19"/>
      <c r="K379" s="12"/>
    </row>
    <row r="380" spans="1:11" s="36" customFormat="1" ht="31.5" hidden="1" x14ac:dyDescent="0.25">
      <c r="A380" s="43" t="s">
        <v>298</v>
      </c>
      <c r="B380" s="76" t="s">
        <v>160</v>
      </c>
      <c r="C380" s="43" t="s">
        <v>3</v>
      </c>
      <c r="D380" s="43">
        <v>3.6</v>
      </c>
      <c r="F380" s="12"/>
      <c r="G380" s="11"/>
      <c r="H380" s="33"/>
      <c r="I380" s="23"/>
      <c r="J380" s="19"/>
      <c r="K380" s="12"/>
    </row>
    <row r="381" spans="1:11" s="36" customFormat="1" hidden="1" x14ac:dyDescent="0.25">
      <c r="A381" s="95">
        <v>39086</v>
      </c>
      <c r="B381" s="44" t="s">
        <v>161</v>
      </c>
      <c r="C381" s="45" t="s">
        <v>2</v>
      </c>
      <c r="D381" s="45">
        <v>128</v>
      </c>
      <c r="F381" s="12"/>
      <c r="G381" s="11"/>
      <c r="H381" s="33"/>
      <c r="I381" s="23"/>
      <c r="J381" s="19"/>
      <c r="K381" s="12"/>
    </row>
    <row r="382" spans="1:11" s="36" customFormat="1" ht="50.25" hidden="1" x14ac:dyDescent="0.25">
      <c r="A382" s="43" t="s">
        <v>299</v>
      </c>
      <c r="B382" s="42" t="s">
        <v>738</v>
      </c>
      <c r="C382" s="43" t="s">
        <v>9</v>
      </c>
      <c r="D382" s="43">
        <v>50</v>
      </c>
      <c r="F382" s="12"/>
      <c r="G382" s="11"/>
      <c r="H382" s="33"/>
      <c r="I382" s="23"/>
      <c r="J382" s="19"/>
      <c r="K382" s="12"/>
    </row>
    <row r="383" spans="1:11" s="36" customFormat="1" ht="31.5" hidden="1" x14ac:dyDescent="0.25">
      <c r="A383" s="43" t="s">
        <v>300</v>
      </c>
      <c r="B383" s="42" t="s">
        <v>293</v>
      </c>
      <c r="C383" s="43" t="s">
        <v>9</v>
      </c>
      <c r="D383" s="43">
        <v>5</v>
      </c>
      <c r="F383" s="12"/>
      <c r="G383" s="11"/>
      <c r="H383" s="33"/>
      <c r="I383" s="23"/>
      <c r="J383" s="19"/>
      <c r="K383" s="12"/>
    </row>
    <row r="384" spans="1:11" s="36" customFormat="1" ht="31.5" hidden="1" x14ac:dyDescent="0.25">
      <c r="A384" s="43" t="s">
        <v>301</v>
      </c>
      <c r="B384" s="123" t="s">
        <v>294</v>
      </c>
      <c r="C384" s="43" t="s">
        <v>3</v>
      </c>
      <c r="D384" s="43">
        <v>55</v>
      </c>
      <c r="F384" s="12"/>
      <c r="G384" s="11"/>
      <c r="H384" s="33"/>
      <c r="I384" s="23"/>
      <c r="J384" s="19"/>
      <c r="K384" s="12"/>
    </row>
    <row r="385" spans="1:11" s="36" customFormat="1" ht="31.5" hidden="1" x14ac:dyDescent="0.25">
      <c r="A385" s="43" t="s">
        <v>302</v>
      </c>
      <c r="B385" s="123"/>
      <c r="C385" s="43" t="s">
        <v>5</v>
      </c>
      <c r="D385" s="43">
        <v>107</v>
      </c>
      <c r="F385" s="12"/>
      <c r="G385" s="11"/>
      <c r="H385" s="33"/>
      <c r="I385" s="23"/>
      <c r="J385" s="19"/>
      <c r="K385" s="12"/>
    </row>
    <row r="386" spans="1:11" s="36" customFormat="1" ht="15" customHeight="1" x14ac:dyDescent="0.25">
      <c r="A386" s="125">
        <v>42039</v>
      </c>
      <c r="B386" s="126" t="s">
        <v>303</v>
      </c>
      <c r="C386" s="45" t="s">
        <v>6</v>
      </c>
      <c r="D386" s="45">
        <v>1</v>
      </c>
      <c r="F386" s="12"/>
      <c r="G386" s="132" t="s">
        <v>864</v>
      </c>
      <c r="H386" s="136" t="s">
        <v>896</v>
      </c>
      <c r="I386" s="130" t="s">
        <v>910</v>
      </c>
      <c r="J386" s="134">
        <v>20.059999999999999</v>
      </c>
      <c r="K386" s="12"/>
    </row>
    <row r="387" spans="1:11" s="36" customFormat="1" ht="3.75" customHeight="1" x14ac:dyDescent="0.25">
      <c r="A387" s="125"/>
      <c r="B387" s="126"/>
      <c r="C387" s="45" t="s">
        <v>2</v>
      </c>
      <c r="D387" s="45">
        <v>20.059999999999999</v>
      </c>
      <c r="F387" s="12"/>
      <c r="G387" s="133"/>
      <c r="H387" s="137"/>
      <c r="I387" s="131"/>
      <c r="J387" s="135"/>
      <c r="K387" s="12"/>
    </row>
    <row r="388" spans="1:11" s="36" customFormat="1" hidden="1" x14ac:dyDescent="0.25">
      <c r="A388" s="95">
        <v>36926</v>
      </c>
      <c r="B388" s="44" t="s">
        <v>8</v>
      </c>
      <c r="C388" s="45"/>
      <c r="D388" s="45"/>
      <c r="F388" s="12"/>
      <c r="G388" s="11"/>
      <c r="H388" s="15"/>
      <c r="I388" s="23"/>
      <c r="J388" s="24"/>
      <c r="K388" s="12"/>
    </row>
    <row r="389" spans="1:11" s="36" customFormat="1" ht="50.25" hidden="1" x14ac:dyDescent="0.25">
      <c r="A389" s="43" t="s">
        <v>166</v>
      </c>
      <c r="B389" s="42" t="s">
        <v>733</v>
      </c>
      <c r="C389" s="43" t="s">
        <v>9</v>
      </c>
      <c r="D389" s="43">
        <v>440</v>
      </c>
      <c r="F389" s="12"/>
      <c r="G389" s="11"/>
      <c r="H389" s="15"/>
      <c r="I389" s="23"/>
      <c r="J389" s="24"/>
      <c r="K389" s="12"/>
    </row>
    <row r="390" spans="1:11" s="36" customFormat="1" ht="31.5" hidden="1" x14ac:dyDescent="0.25">
      <c r="A390" s="43" t="s">
        <v>167</v>
      </c>
      <c r="B390" s="42" t="s">
        <v>171</v>
      </c>
      <c r="C390" s="43" t="s">
        <v>9</v>
      </c>
      <c r="D390" s="43">
        <v>10</v>
      </c>
      <c r="F390" s="12"/>
      <c r="G390" s="11"/>
      <c r="H390" s="15"/>
      <c r="I390" s="23"/>
      <c r="J390" s="24"/>
      <c r="K390" s="12"/>
    </row>
    <row r="391" spans="1:11" s="36" customFormat="1" ht="31.5" hidden="1" x14ac:dyDescent="0.25">
      <c r="A391" s="43" t="s">
        <v>168</v>
      </c>
      <c r="B391" s="123" t="s">
        <v>286</v>
      </c>
      <c r="C391" s="43" t="s">
        <v>9</v>
      </c>
      <c r="D391" s="43">
        <v>450</v>
      </c>
      <c r="F391" s="12"/>
      <c r="G391" s="11"/>
      <c r="H391" s="15"/>
      <c r="I391" s="23"/>
      <c r="J391" s="24"/>
      <c r="K391" s="12"/>
    </row>
    <row r="392" spans="1:11" s="36" customFormat="1" ht="31.5" hidden="1" x14ac:dyDescent="0.25">
      <c r="A392" s="43" t="s">
        <v>169</v>
      </c>
      <c r="B392" s="123"/>
      <c r="C392" s="43" t="s">
        <v>5</v>
      </c>
      <c r="D392" s="43">
        <v>873</v>
      </c>
      <c r="F392" s="12"/>
      <c r="G392" s="11"/>
      <c r="H392" s="15"/>
      <c r="I392" s="23"/>
      <c r="J392" s="24"/>
      <c r="K392" s="12"/>
    </row>
    <row r="393" spans="1:11" s="36" customFormat="1" ht="31.5" hidden="1" x14ac:dyDescent="0.25">
      <c r="A393" s="43" t="s">
        <v>170</v>
      </c>
      <c r="B393" s="129" t="s">
        <v>105</v>
      </c>
      <c r="C393" s="43" t="s">
        <v>4</v>
      </c>
      <c r="D393" s="43">
        <v>110</v>
      </c>
      <c r="F393" s="12"/>
      <c r="G393" s="11"/>
      <c r="H393" s="15"/>
      <c r="I393" s="23"/>
      <c r="J393" s="24"/>
      <c r="K393" s="12"/>
    </row>
    <row r="394" spans="1:11" s="36" customFormat="1" ht="31.5" hidden="1" x14ac:dyDescent="0.25">
      <c r="A394" s="43" t="s">
        <v>172</v>
      </c>
      <c r="B394" s="129"/>
      <c r="C394" s="43" t="s">
        <v>9</v>
      </c>
      <c r="D394" s="43">
        <v>38.5</v>
      </c>
      <c r="F394" s="12"/>
      <c r="G394" s="11"/>
      <c r="H394" s="15"/>
      <c r="I394" s="23"/>
      <c r="J394" s="24"/>
      <c r="K394" s="12"/>
    </row>
    <row r="395" spans="1:11" s="36" customFormat="1" hidden="1" x14ac:dyDescent="0.25">
      <c r="A395" s="95">
        <v>37291</v>
      </c>
      <c r="B395" s="44" t="s">
        <v>106</v>
      </c>
      <c r="C395" s="45"/>
      <c r="D395" s="45"/>
      <c r="F395" s="12"/>
      <c r="G395" s="11"/>
      <c r="H395" s="15"/>
      <c r="I395" s="23"/>
      <c r="J395" s="24"/>
      <c r="K395" s="12"/>
    </row>
    <row r="396" spans="1:11" s="36" customFormat="1" ht="47.25" hidden="1" x14ac:dyDescent="0.25">
      <c r="A396" s="43" t="s">
        <v>173</v>
      </c>
      <c r="B396" s="76" t="s">
        <v>108</v>
      </c>
      <c r="C396" s="43" t="s">
        <v>9</v>
      </c>
      <c r="D396" s="43">
        <v>21.6</v>
      </c>
      <c r="F396" s="12"/>
      <c r="G396" s="11"/>
      <c r="H396" s="15"/>
      <c r="I396" s="23"/>
      <c r="J396" s="24"/>
      <c r="K396" s="12"/>
    </row>
    <row r="397" spans="1:11" s="36" customFormat="1" ht="47.25" hidden="1" x14ac:dyDescent="0.25">
      <c r="A397" s="43" t="s">
        <v>174</v>
      </c>
      <c r="B397" s="76" t="s">
        <v>110</v>
      </c>
      <c r="C397" s="43" t="s">
        <v>9</v>
      </c>
      <c r="D397" s="43">
        <v>36.799999999999997</v>
      </c>
      <c r="F397" s="12"/>
      <c r="G397" s="11"/>
      <c r="H397" s="15"/>
      <c r="I397" s="23"/>
      <c r="J397" s="24"/>
      <c r="K397" s="12"/>
    </row>
    <row r="398" spans="1:11" s="36" customFormat="1" ht="31.5" hidden="1" x14ac:dyDescent="0.25">
      <c r="A398" s="43" t="s">
        <v>175</v>
      </c>
      <c r="B398" s="123" t="s">
        <v>734</v>
      </c>
      <c r="C398" s="43" t="s">
        <v>7</v>
      </c>
      <c r="D398" s="43">
        <v>4</v>
      </c>
      <c r="F398" s="12"/>
      <c r="G398" s="11"/>
      <c r="H398" s="15"/>
      <c r="I398" s="23"/>
      <c r="J398" s="24"/>
      <c r="K398" s="12"/>
    </row>
    <row r="399" spans="1:11" s="36" customFormat="1" ht="31.5" hidden="1" x14ac:dyDescent="0.25">
      <c r="A399" s="43" t="s">
        <v>176</v>
      </c>
      <c r="B399" s="123"/>
      <c r="C399" s="43" t="s">
        <v>3</v>
      </c>
      <c r="D399" s="43">
        <v>6.8</v>
      </c>
      <c r="F399" s="12"/>
      <c r="G399" s="11"/>
      <c r="H399" s="15"/>
      <c r="I399" s="23"/>
      <c r="J399" s="24"/>
      <c r="K399" s="12"/>
    </row>
    <row r="400" spans="1:11" s="36" customFormat="1" ht="31.5" hidden="1" x14ac:dyDescent="0.25">
      <c r="A400" s="43" t="s">
        <v>177</v>
      </c>
      <c r="B400" s="123"/>
      <c r="C400" s="43" t="s">
        <v>5</v>
      </c>
      <c r="D400" s="43">
        <v>17.2</v>
      </c>
      <c r="F400" s="12"/>
      <c r="G400" s="11"/>
      <c r="H400" s="15"/>
      <c r="I400" s="23"/>
      <c r="J400" s="24"/>
      <c r="K400" s="12"/>
    </row>
    <row r="401" spans="1:11" s="36" customFormat="1" ht="31.5" hidden="1" x14ac:dyDescent="0.25">
      <c r="A401" s="43" t="s">
        <v>178</v>
      </c>
      <c r="B401" s="123" t="s">
        <v>739</v>
      </c>
      <c r="C401" s="43" t="s">
        <v>7</v>
      </c>
      <c r="D401" s="43">
        <v>7</v>
      </c>
      <c r="F401" s="12"/>
      <c r="G401" s="11"/>
      <c r="H401" s="15"/>
      <c r="I401" s="23"/>
      <c r="J401" s="24"/>
      <c r="K401" s="12"/>
    </row>
    <row r="402" spans="1:11" s="36" customFormat="1" ht="31.5" hidden="1" x14ac:dyDescent="0.25">
      <c r="A402" s="43" t="s">
        <v>179</v>
      </c>
      <c r="B402" s="123"/>
      <c r="C402" s="43" t="s">
        <v>3</v>
      </c>
      <c r="D402" s="43">
        <v>17.850000000000001</v>
      </c>
      <c r="F402" s="12"/>
      <c r="G402" s="11"/>
      <c r="H402" s="15"/>
      <c r="I402" s="23"/>
      <c r="J402" s="24"/>
      <c r="K402" s="12"/>
    </row>
    <row r="403" spans="1:11" s="36" customFormat="1" ht="31.5" hidden="1" x14ac:dyDescent="0.25">
      <c r="A403" s="43" t="s">
        <v>180</v>
      </c>
      <c r="B403" s="123"/>
      <c r="C403" s="43" t="s">
        <v>5</v>
      </c>
      <c r="D403" s="43">
        <v>44.8</v>
      </c>
      <c r="F403" s="12"/>
      <c r="G403" s="11"/>
      <c r="H403" s="15"/>
      <c r="I403" s="23"/>
      <c r="J403" s="24"/>
      <c r="K403" s="12"/>
    </row>
    <row r="404" spans="1:11" s="36" customFormat="1" ht="31.5" hidden="1" x14ac:dyDescent="0.25">
      <c r="A404" s="43" t="s">
        <v>181</v>
      </c>
      <c r="B404" s="123" t="s">
        <v>735</v>
      </c>
      <c r="C404" s="43" t="s">
        <v>7</v>
      </c>
      <c r="D404" s="43">
        <v>2</v>
      </c>
      <c r="F404" s="12"/>
      <c r="G404" s="11"/>
      <c r="H404" s="15"/>
      <c r="I404" s="23"/>
      <c r="J404" s="24"/>
      <c r="K404" s="12"/>
    </row>
    <row r="405" spans="1:11" s="36" customFormat="1" ht="31.5" hidden="1" x14ac:dyDescent="0.25">
      <c r="A405" s="43" t="s">
        <v>182</v>
      </c>
      <c r="B405" s="123"/>
      <c r="C405" s="43" t="s">
        <v>3</v>
      </c>
      <c r="D405" s="43">
        <v>4.42</v>
      </c>
      <c r="F405" s="12"/>
      <c r="G405" s="11"/>
      <c r="H405" s="15"/>
      <c r="I405" s="23"/>
      <c r="J405" s="24"/>
      <c r="K405" s="12"/>
    </row>
    <row r="406" spans="1:11" s="36" customFormat="1" ht="31.5" hidden="1" x14ac:dyDescent="0.25">
      <c r="A406" s="43" t="s">
        <v>183</v>
      </c>
      <c r="B406" s="123"/>
      <c r="C406" s="43" t="s">
        <v>5</v>
      </c>
      <c r="D406" s="43">
        <v>11</v>
      </c>
      <c r="F406" s="12"/>
      <c r="G406" s="11"/>
      <c r="H406" s="15"/>
      <c r="I406" s="23"/>
      <c r="J406" s="24"/>
      <c r="K406" s="12"/>
    </row>
    <row r="407" spans="1:11" s="36" customFormat="1" ht="31.5" hidden="1" x14ac:dyDescent="0.25">
      <c r="A407" s="43" t="s">
        <v>184</v>
      </c>
      <c r="B407" s="123" t="s">
        <v>736</v>
      </c>
      <c r="C407" s="43" t="s">
        <v>7</v>
      </c>
      <c r="D407" s="43">
        <v>4</v>
      </c>
      <c r="F407" s="12"/>
      <c r="G407" s="11"/>
      <c r="H407" s="15"/>
      <c r="I407" s="23"/>
      <c r="J407" s="24"/>
      <c r="K407" s="12"/>
    </row>
    <row r="408" spans="1:11" s="36" customFormat="1" ht="31.5" hidden="1" x14ac:dyDescent="0.25">
      <c r="A408" s="43" t="s">
        <v>185</v>
      </c>
      <c r="B408" s="123"/>
      <c r="C408" s="43" t="s">
        <v>3</v>
      </c>
      <c r="D408" s="43">
        <v>8.32</v>
      </c>
      <c r="F408" s="12"/>
      <c r="G408" s="11"/>
      <c r="H408" s="15"/>
      <c r="I408" s="23"/>
      <c r="J408" s="24"/>
      <c r="K408" s="12"/>
    </row>
    <row r="409" spans="1:11" s="36" customFormat="1" ht="31.5" hidden="1" x14ac:dyDescent="0.25">
      <c r="A409" s="43" t="s">
        <v>186</v>
      </c>
      <c r="B409" s="123"/>
      <c r="C409" s="43" t="s">
        <v>5</v>
      </c>
      <c r="D409" s="43">
        <v>20.8</v>
      </c>
      <c r="F409" s="12"/>
      <c r="G409" s="11"/>
      <c r="H409" s="15"/>
      <c r="I409" s="23"/>
      <c r="J409" s="24"/>
      <c r="K409" s="12"/>
    </row>
    <row r="410" spans="1:11" s="36" customFormat="1" hidden="1" x14ac:dyDescent="0.25">
      <c r="A410" s="43"/>
      <c r="B410" s="76" t="s">
        <v>124</v>
      </c>
      <c r="C410" s="41"/>
      <c r="D410" s="43"/>
      <c r="F410" s="12"/>
      <c r="G410" s="11"/>
      <c r="H410" s="15"/>
      <c r="I410" s="23"/>
      <c r="J410" s="24"/>
      <c r="K410" s="12"/>
    </row>
    <row r="411" spans="1:11" s="36" customFormat="1" ht="31.5" hidden="1" x14ac:dyDescent="0.25">
      <c r="A411" s="43" t="s">
        <v>187</v>
      </c>
      <c r="B411" s="76" t="s">
        <v>125</v>
      </c>
      <c r="C411" s="43" t="s">
        <v>4</v>
      </c>
      <c r="D411" s="43">
        <v>188</v>
      </c>
      <c r="F411" s="12"/>
      <c r="G411" s="11"/>
      <c r="H411" s="15"/>
      <c r="I411" s="23"/>
      <c r="J411" s="24"/>
      <c r="K411" s="12"/>
    </row>
    <row r="412" spans="1:11" s="36" customFormat="1" ht="31.5" hidden="1" x14ac:dyDescent="0.25">
      <c r="A412" s="43" t="s">
        <v>188</v>
      </c>
      <c r="B412" s="42" t="s">
        <v>126</v>
      </c>
      <c r="C412" s="43" t="s">
        <v>4</v>
      </c>
      <c r="D412" s="43">
        <v>13</v>
      </c>
      <c r="F412" s="12"/>
      <c r="G412" s="11"/>
      <c r="H412" s="15"/>
      <c r="I412" s="23"/>
      <c r="J412" s="24"/>
      <c r="K412" s="12"/>
    </row>
    <row r="413" spans="1:11" s="36" customFormat="1" hidden="1" x14ac:dyDescent="0.25">
      <c r="A413" s="43"/>
      <c r="B413" s="76" t="s">
        <v>127</v>
      </c>
      <c r="C413" s="41"/>
      <c r="D413" s="43"/>
      <c r="F413" s="12"/>
      <c r="G413" s="11"/>
      <c r="H413" s="15"/>
      <c r="I413" s="23"/>
      <c r="J413" s="24"/>
      <c r="K413" s="12"/>
    </row>
    <row r="414" spans="1:11" s="36" customFormat="1" ht="31.5" hidden="1" x14ac:dyDescent="0.25">
      <c r="A414" s="43" t="s">
        <v>189</v>
      </c>
      <c r="B414" s="76" t="s">
        <v>128</v>
      </c>
      <c r="C414" s="43" t="s">
        <v>9</v>
      </c>
      <c r="D414" s="43">
        <v>0.46</v>
      </c>
      <c r="F414" s="12"/>
      <c r="G414" s="11"/>
      <c r="H414" s="15"/>
      <c r="I414" s="23"/>
      <c r="J414" s="24"/>
      <c r="K414" s="12"/>
    </row>
    <row r="415" spans="1:11" s="36" customFormat="1" ht="31.5" hidden="1" x14ac:dyDescent="0.25">
      <c r="A415" s="43" t="s">
        <v>190</v>
      </c>
      <c r="B415" s="76" t="s">
        <v>304</v>
      </c>
      <c r="C415" s="43" t="s">
        <v>9</v>
      </c>
      <c r="D415" s="43">
        <v>16.7</v>
      </c>
      <c r="F415" s="12"/>
      <c r="G415" s="11"/>
      <c r="H415" s="15"/>
      <c r="I415" s="23"/>
      <c r="J415" s="24"/>
      <c r="K415" s="12"/>
    </row>
    <row r="416" spans="1:11" s="36" customFormat="1" ht="31.5" hidden="1" x14ac:dyDescent="0.25">
      <c r="A416" s="43" t="s">
        <v>191</v>
      </c>
      <c r="B416" s="76" t="s">
        <v>287</v>
      </c>
      <c r="C416" s="43" t="s">
        <v>9</v>
      </c>
      <c r="D416" s="43">
        <v>6.4</v>
      </c>
      <c r="F416" s="12"/>
      <c r="G416" s="11"/>
      <c r="H416" s="15"/>
      <c r="I416" s="23"/>
      <c r="J416" s="24"/>
      <c r="K416" s="12"/>
    </row>
    <row r="417" spans="1:11" s="36" customFormat="1" hidden="1" x14ac:dyDescent="0.25">
      <c r="A417" s="95">
        <v>37656</v>
      </c>
      <c r="B417" s="44" t="s">
        <v>129</v>
      </c>
      <c r="C417" s="45"/>
      <c r="D417" s="45"/>
      <c r="F417" s="12"/>
      <c r="G417" s="11"/>
      <c r="H417" s="15"/>
      <c r="I417" s="23"/>
      <c r="J417" s="24"/>
      <c r="K417" s="12"/>
    </row>
    <row r="418" spans="1:11" s="36" customFormat="1" ht="31.5" hidden="1" x14ac:dyDescent="0.25">
      <c r="A418" s="43" t="s">
        <v>192</v>
      </c>
      <c r="B418" s="123" t="s">
        <v>132</v>
      </c>
      <c r="C418" s="43" t="s">
        <v>9</v>
      </c>
      <c r="D418" s="43">
        <v>930</v>
      </c>
      <c r="F418" s="12"/>
      <c r="G418" s="11"/>
      <c r="H418" s="15"/>
      <c r="I418" s="23"/>
      <c r="J418" s="24"/>
      <c r="K418" s="12"/>
    </row>
    <row r="419" spans="1:11" s="36" customFormat="1" ht="31.5" hidden="1" x14ac:dyDescent="0.25">
      <c r="A419" s="43" t="s">
        <v>193</v>
      </c>
      <c r="B419" s="123"/>
      <c r="C419" s="43" t="s">
        <v>5</v>
      </c>
      <c r="D419" s="43">
        <v>1674</v>
      </c>
      <c r="F419" s="12"/>
      <c r="G419" s="11"/>
      <c r="H419" s="15"/>
      <c r="I419" s="23"/>
      <c r="J419" s="24"/>
      <c r="K419" s="12"/>
    </row>
    <row r="420" spans="1:11" s="36" customFormat="1" ht="31.5" hidden="1" x14ac:dyDescent="0.25">
      <c r="A420" s="43" t="s">
        <v>194</v>
      </c>
      <c r="B420" s="42" t="s">
        <v>135</v>
      </c>
      <c r="C420" s="43" t="s">
        <v>9</v>
      </c>
      <c r="D420" s="43">
        <v>930</v>
      </c>
      <c r="F420" s="12"/>
      <c r="G420" s="11"/>
      <c r="H420" s="15"/>
      <c r="I420" s="23"/>
      <c r="J420" s="24"/>
      <c r="K420" s="12"/>
    </row>
    <row r="421" spans="1:11" s="36" customFormat="1" ht="31.5" hidden="1" x14ac:dyDescent="0.25">
      <c r="A421" s="43" t="s">
        <v>195</v>
      </c>
      <c r="B421" s="42" t="s">
        <v>137</v>
      </c>
      <c r="C421" s="43" t="s">
        <v>9</v>
      </c>
      <c r="D421" s="43">
        <v>729</v>
      </c>
      <c r="F421" s="12"/>
      <c r="G421" s="11"/>
      <c r="H421" s="15"/>
      <c r="I421" s="23"/>
      <c r="J421" s="24"/>
      <c r="K421" s="12"/>
    </row>
    <row r="422" spans="1:11" s="36" customFormat="1" ht="31.5" hidden="1" x14ac:dyDescent="0.25">
      <c r="A422" s="43" t="s">
        <v>196</v>
      </c>
      <c r="B422" s="76" t="s">
        <v>10</v>
      </c>
      <c r="C422" s="43" t="s">
        <v>9</v>
      </c>
      <c r="D422" s="43">
        <v>364.5</v>
      </c>
      <c r="F422" s="12"/>
      <c r="G422" s="11"/>
      <c r="H422" s="15"/>
      <c r="I422" s="23"/>
      <c r="J422" s="24"/>
      <c r="K422" s="12"/>
    </row>
    <row r="423" spans="1:11" s="36" customFormat="1" hidden="1" x14ac:dyDescent="0.25">
      <c r="A423" s="95">
        <v>38021</v>
      </c>
      <c r="B423" s="44" t="s">
        <v>34</v>
      </c>
      <c r="C423" s="45"/>
      <c r="D423" s="45"/>
      <c r="F423" s="12"/>
      <c r="G423" s="11"/>
      <c r="H423" s="15"/>
      <c r="I423" s="23"/>
      <c r="J423" s="24"/>
      <c r="K423" s="12"/>
    </row>
    <row r="424" spans="1:11" s="36" customFormat="1" hidden="1" x14ac:dyDescent="0.25">
      <c r="A424" s="43"/>
      <c r="B424" s="76" t="s">
        <v>141</v>
      </c>
      <c r="C424" s="43"/>
      <c r="D424" s="43"/>
      <c r="F424" s="12"/>
      <c r="G424" s="11"/>
      <c r="H424" s="15"/>
      <c r="I424" s="23"/>
      <c r="J424" s="24"/>
      <c r="K424" s="12"/>
    </row>
    <row r="425" spans="1:11" s="36" customFormat="1" ht="78.75" hidden="1" x14ac:dyDescent="0.25">
      <c r="A425" s="43" t="s">
        <v>197</v>
      </c>
      <c r="B425" s="42" t="s">
        <v>143</v>
      </c>
      <c r="C425" s="43" t="s">
        <v>7</v>
      </c>
      <c r="D425" s="43">
        <v>6</v>
      </c>
      <c r="F425" s="12"/>
      <c r="G425" s="11"/>
      <c r="H425" s="15"/>
      <c r="I425" s="23"/>
      <c r="J425" s="24"/>
      <c r="K425" s="12"/>
    </row>
    <row r="426" spans="1:11" s="36" customFormat="1" ht="31.5" hidden="1" x14ac:dyDescent="0.25">
      <c r="A426" s="43" t="s">
        <v>198</v>
      </c>
      <c r="B426" s="76" t="s">
        <v>333</v>
      </c>
      <c r="C426" s="43" t="s">
        <v>4</v>
      </c>
      <c r="D426" s="43">
        <v>53.8</v>
      </c>
      <c r="F426" s="12"/>
      <c r="G426" s="11"/>
      <c r="H426" s="15"/>
      <c r="I426" s="23"/>
      <c r="J426" s="24"/>
      <c r="K426" s="12"/>
    </row>
    <row r="427" spans="1:11" s="36" customFormat="1" hidden="1" x14ac:dyDescent="0.25">
      <c r="A427" s="43"/>
      <c r="B427" s="76" t="s">
        <v>145</v>
      </c>
      <c r="C427" s="43"/>
      <c r="D427" s="43"/>
      <c r="F427" s="12"/>
      <c r="G427" s="11"/>
      <c r="H427" s="15"/>
      <c r="I427" s="23"/>
      <c r="J427" s="24"/>
      <c r="K427" s="12"/>
    </row>
    <row r="428" spans="1:11" s="36" customFormat="1" ht="78.75" hidden="1" x14ac:dyDescent="0.25">
      <c r="A428" s="43" t="s">
        <v>199</v>
      </c>
      <c r="B428" s="42" t="s">
        <v>143</v>
      </c>
      <c r="C428" s="43" t="s">
        <v>7</v>
      </c>
      <c r="D428" s="43">
        <v>5</v>
      </c>
      <c r="F428" s="12"/>
      <c r="G428" s="11"/>
      <c r="H428" s="15"/>
      <c r="I428" s="23"/>
      <c r="J428" s="24"/>
      <c r="K428" s="12"/>
    </row>
    <row r="429" spans="1:11" s="36" customFormat="1" ht="31.5" hidden="1" x14ac:dyDescent="0.25">
      <c r="A429" s="43" t="s">
        <v>200</v>
      </c>
      <c r="B429" s="76" t="s">
        <v>333</v>
      </c>
      <c r="C429" s="43" t="s">
        <v>4</v>
      </c>
      <c r="D429" s="43">
        <v>48</v>
      </c>
      <c r="F429" s="12"/>
      <c r="G429" s="11"/>
      <c r="H429" s="15"/>
      <c r="I429" s="23"/>
      <c r="J429" s="24"/>
      <c r="K429" s="12"/>
    </row>
    <row r="430" spans="1:11" s="36" customFormat="1" hidden="1" x14ac:dyDescent="0.25">
      <c r="A430" s="43"/>
      <c r="B430" s="76" t="s">
        <v>148</v>
      </c>
      <c r="C430" s="43"/>
      <c r="D430" s="43"/>
      <c r="F430" s="12"/>
      <c r="G430" s="11"/>
      <c r="H430" s="15"/>
      <c r="I430" s="23"/>
      <c r="J430" s="24"/>
      <c r="K430" s="12"/>
    </row>
    <row r="431" spans="1:11" s="36" customFormat="1" ht="78.75" hidden="1" x14ac:dyDescent="0.25">
      <c r="A431" s="43" t="s">
        <v>201</v>
      </c>
      <c r="B431" s="42" t="s">
        <v>150</v>
      </c>
      <c r="C431" s="43" t="s">
        <v>7</v>
      </c>
      <c r="D431" s="43">
        <v>6</v>
      </c>
      <c r="F431" s="12"/>
      <c r="G431" s="11"/>
      <c r="H431" s="15"/>
      <c r="I431" s="23"/>
      <c r="J431" s="24"/>
      <c r="K431" s="12"/>
    </row>
    <row r="432" spans="1:11" s="36" customFormat="1" ht="31.5" hidden="1" x14ac:dyDescent="0.25">
      <c r="A432" s="43" t="s">
        <v>202</v>
      </c>
      <c r="B432" s="76" t="s">
        <v>333</v>
      </c>
      <c r="C432" s="43" t="s">
        <v>4</v>
      </c>
      <c r="D432" s="43">
        <v>50.4</v>
      </c>
      <c r="F432" s="12"/>
      <c r="G432" s="11"/>
      <c r="H432" s="15"/>
      <c r="I432" s="23"/>
      <c r="J432" s="24"/>
      <c r="K432" s="12"/>
    </row>
    <row r="433" spans="1:11" s="36" customFormat="1" ht="31.5" hidden="1" x14ac:dyDescent="0.25">
      <c r="A433" s="43" t="s">
        <v>203</v>
      </c>
      <c r="B433" s="123" t="s">
        <v>151</v>
      </c>
      <c r="C433" s="43" t="s">
        <v>2</v>
      </c>
      <c r="D433" s="43">
        <v>5.5</v>
      </c>
      <c r="F433" s="12"/>
      <c r="G433" s="11"/>
      <c r="H433" s="15"/>
      <c r="I433" s="23"/>
      <c r="J433" s="24"/>
      <c r="K433" s="12"/>
    </row>
    <row r="434" spans="1:11" s="36" customFormat="1" ht="31.5" hidden="1" x14ac:dyDescent="0.25">
      <c r="A434" s="43" t="s">
        <v>204</v>
      </c>
      <c r="B434" s="123"/>
      <c r="C434" s="43" t="s">
        <v>3</v>
      </c>
      <c r="D434" s="43">
        <v>1.1000000000000001</v>
      </c>
      <c r="F434" s="12"/>
      <c r="G434" s="11"/>
      <c r="H434" s="15"/>
      <c r="I434" s="23"/>
      <c r="J434" s="24"/>
      <c r="K434" s="12"/>
    </row>
    <row r="435" spans="1:11" s="36" customFormat="1" hidden="1" x14ac:dyDescent="0.25">
      <c r="A435" s="95">
        <v>38387</v>
      </c>
      <c r="B435" s="44" t="s">
        <v>152</v>
      </c>
      <c r="C435" s="45"/>
      <c r="D435" s="45"/>
      <c r="F435" s="12"/>
      <c r="G435" s="11"/>
      <c r="H435" s="15"/>
      <c r="I435" s="23"/>
      <c r="J435" s="24"/>
      <c r="K435" s="12"/>
    </row>
    <row r="436" spans="1:11" s="36" customFormat="1" ht="50.25" hidden="1" x14ac:dyDescent="0.25">
      <c r="A436" s="43" t="s">
        <v>205</v>
      </c>
      <c r="B436" s="42" t="s">
        <v>737</v>
      </c>
      <c r="C436" s="43" t="s">
        <v>3</v>
      </c>
      <c r="D436" s="43">
        <v>40</v>
      </c>
      <c r="F436" s="12"/>
      <c r="G436" s="11"/>
      <c r="H436" s="15"/>
      <c r="I436" s="23"/>
      <c r="J436" s="24"/>
      <c r="K436" s="12"/>
    </row>
    <row r="437" spans="1:11" s="36" customFormat="1" ht="31.5" hidden="1" x14ac:dyDescent="0.25">
      <c r="A437" s="43" t="s">
        <v>206</v>
      </c>
      <c r="B437" s="42" t="s">
        <v>293</v>
      </c>
      <c r="C437" s="43" t="s">
        <v>3</v>
      </c>
      <c r="D437" s="43">
        <v>5</v>
      </c>
      <c r="F437" s="12"/>
      <c r="G437" s="11"/>
      <c r="H437" s="15"/>
      <c r="I437" s="23"/>
      <c r="J437" s="24"/>
      <c r="K437" s="12"/>
    </row>
    <row r="438" spans="1:11" s="36" customFormat="1" ht="31.5" hidden="1" x14ac:dyDescent="0.25">
      <c r="A438" s="43" t="s">
        <v>207</v>
      </c>
      <c r="B438" s="123" t="s">
        <v>294</v>
      </c>
      <c r="C438" s="43" t="s">
        <v>3</v>
      </c>
      <c r="D438" s="43">
        <v>45</v>
      </c>
      <c r="F438" s="12"/>
      <c r="G438" s="11"/>
      <c r="H438" s="15"/>
      <c r="I438" s="23"/>
      <c r="J438" s="24"/>
      <c r="K438" s="12"/>
    </row>
    <row r="439" spans="1:11" s="36" customFormat="1" ht="31.5" hidden="1" x14ac:dyDescent="0.25">
      <c r="A439" s="43" t="s">
        <v>208</v>
      </c>
      <c r="B439" s="123"/>
      <c r="C439" s="43" t="s">
        <v>5</v>
      </c>
      <c r="D439" s="43">
        <v>88</v>
      </c>
      <c r="F439" s="12"/>
      <c r="G439" s="11"/>
      <c r="H439" s="15"/>
      <c r="I439" s="23"/>
      <c r="J439" s="24"/>
      <c r="K439" s="12"/>
    </row>
    <row r="440" spans="1:11" s="36" customFormat="1" ht="31.5" hidden="1" x14ac:dyDescent="0.25">
      <c r="A440" s="43" t="s">
        <v>209</v>
      </c>
      <c r="B440" s="76" t="s">
        <v>157</v>
      </c>
      <c r="C440" s="43"/>
      <c r="D440" s="43"/>
      <c r="F440" s="12"/>
      <c r="G440" s="11"/>
      <c r="H440" s="15"/>
      <c r="I440" s="23"/>
      <c r="J440" s="24"/>
      <c r="K440" s="12"/>
    </row>
    <row r="441" spans="1:11" s="36" customFormat="1" ht="78.75" hidden="1" x14ac:dyDescent="0.25">
      <c r="A441" s="43" t="s">
        <v>210</v>
      </c>
      <c r="B441" s="42" t="s">
        <v>150</v>
      </c>
      <c r="C441" s="43" t="s">
        <v>6</v>
      </c>
      <c r="D441" s="43">
        <v>6</v>
      </c>
      <c r="F441" s="12"/>
      <c r="G441" s="11"/>
      <c r="H441" s="15"/>
      <c r="I441" s="23"/>
      <c r="J441" s="24"/>
      <c r="K441" s="12"/>
    </row>
    <row r="442" spans="1:11" s="36" customFormat="1" ht="31.5" hidden="1" x14ac:dyDescent="0.25">
      <c r="A442" s="43" t="s">
        <v>211</v>
      </c>
      <c r="B442" s="76" t="s">
        <v>212</v>
      </c>
      <c r="C442" s="43" t="s">
        <v>4</v>
      </c>
      <c r="D442" s="43">
        <v>58.6</v>
      </c>
      <c r="F442" s="12"/>
      <c r="G442" s="11"/>
      <c r="H442" s="15"/>
      <c r="I442" s="23"/>
      <c r="J442" s="24"/>
      <c r="K442" s="12"/>
    </row>
    <row r="443" spans="1:11" s="36" customFormat="1" ht="31.5" hidden="1" x14ac:dyDescent="0.25">
      <c r="A443" s="43" t="s">
        <v>305</v>
      </c>
      <c r="B443" s="76" t="s">
        <v>160</v>
      </c>
      <c r="C443" s="43" t="s">
        <v>3</v>
      </c>
      <c r="D443" s="43">
        <v>11.2</v>
      </c>
      <c r="F443" s="12"/>
      <c r="G443" s="11"/>
      <c r="H443" s="15"/>
      <c r="I443" s="23"/>
      <c r="J443" s="24"/>
      <c r="K443" s="12"/>
    </row>
    <row r="444" spans="1:11" s="36" customFormat="1" hidden="1" x14ac:dyDescent="0.25">
      <c r="A444" s="95">
        <v>38752</v>
      </c>
      <c r="B444" s="44" t="s">
        <v>161</v>
      </c>
      <c r="C444" s="45" t="s">
        <v>2</v>
      </c>
      <c r="D444" s="45">
        <v>145</v>
      </c>
      <c r="F444" s="12"/>
      <c r="G444" s="11"/>
      <c r="H444" s="15"/>
      <c r="I444" s="23"/>
      <c r="J444" s="24"/>
      <c r="K444" s="12"/>
    </row>
    <row r="445" spans="1:11" s="36" customFormat="1" ht="50.25" hidden="1" x14ac:dyDescent="0.25">
      <c r="A445" s="43" t="s">
        <v>306</v>
      </c>
      <c r="B445" s="42" t="s">
        <v>738</v>
      </c>
      <c r="C445" s="43" t="s">
        <v>9</v>
      </c>
      <c r="D445" s="43">
        <v>20</v>
      </c>
      <c r="F445" s="12"/>
      <c r="G445" s="11"/>
      <c r="H445" s="15"/>
      <c r="I445" s="23"/>
      <c r="J445" s="24"/>
      <c r="K445" s="12"/>
    </row>
    <row r="446" spans="1:11" s="36" customFormat="1" ht="31.5" hidden="1" x14ac:dyDescent="0.25">
      <c r="A446" s="43" t="s">
        <v>307</v>
      </c>
      <c r="B446" s="42" t="s">
        <v>293</v>
      </c>
      <c r="C446" s="43" t="s">
        <v>9</v>
      </c>
      <c r="D446" s="43">
        <v>5</v>
      </c>
      <c r="F446" s="12"/>
      <c r="G446" s="11"/>
      <c r="H446" s="15"/>
      <c r="I446" s="23"/>
      <c r="J446" s="24"/>
      <c r="K446" s="12"/>
    </row>
    <row r="447" spans="1:11" s="36" customFormat="1" ht="31.5" hidden="1" x14ac:dyDescent="0.25">
      <c r="A447" s="43" t="s">
        <v>308</v>
      </c>
      <c r="B447" s="123" t="s">
        <v>294</v>
      </c>
      <c r="C447" s="43" t="s">
        <v>3</v>
      </c>
      <c r="D447" s="43">
        <v>25</v>
      </c>
      <c r="F447" s="12"/>
      <c r="G447" s="11"/>
      <c r="H447" s="15"/>
      <c r="I447" s="23"/>
      <c r="J447" s="24"/>
      <c r="K447" s="12"/>
    </row>
    <row r="448" spans="1:11" s="36" customFormat="1" ht="31.5" hidden="1" x14ac:dyDescent="0.25">
      <c r="A448" s="43" t="s">
        <v>309</v>
      </c>
      <c r="B448" s="123"/>
      <c r="C448" s="43" t="s">
        <v>5</v>
      </c>
      <c r="D448" s="43">
        <v>49</v>
      </c>
      <c r="F448" s="12"/>
      <c r="G448" s="11"/>
      <c r="H448" s="15"/>
      <c r="I448" s="23"/>
      <c r="J448" s="24"/>
      <c r="K448" s="12"/>
    </row>
    <row r="449" spans="1:11" s="36" customFormat="1" x14ac:dyDescent="0.25">
      <c r="A449" s="96"/>
      <c r="B449" s="85"/>
      <c r="C449" s="86"/>
      <c r="D449" s="94"/>
      <c r="F449" s="12"/>
      <c r="G449" s="11"/>
      <c r="H449" s="15"/>
      <c r="I449" s="23"/>
      <c r="J449" s="24"/>
      <c r="K449" s="12"/>
    </row>
    <row r="450" spans="1:11" s="36" customFormat="1" x14ac:dyDescent="0.25">
      <c r="A450" s="46"/>
      <c r="B450" s="88" t="s">
        <v>310</v>
      </c>
      <c r="C450" s="89"/>
      <c r="D450" s="90"/>
      <c r="F450" s="12"/>
      <c r="G450" s="11" t="s">
        <v>865</v>
      </c>
      <c r="H450" s="28" t="s">
        <v>875</v>
      </c>
      <c r="I450" s="23"/>
      <c r="J450" s="24"/>
      <c r="K450" s="12"/>
    </row>
    <row r="451" spans="1:11" s="36" customFormat="1" x14ac:dyDescent="0.25">
      <c r="A451" s="69">
        <v>42010</v>
      </c>
      <c r="B451" s="39" t="s">
        <v>311</v>
      </c>
      <c r="C451" s="45"/>
      <c r="D451" s="45"/>
      <c r="F451" s="12"/>
      <c r="G451" s="11" t="s">
        <v>866</v>
      </c>
      <c r="H451" s="29" t="s">
        <v>311</v>
      </c>
      <c r="I451" s="23"/>
      <c r="J451" s="24"/>
      <c r="K451" s="12"/>
    </row>
    <row r="452" spans="1:11" s="36" customFormat="1" hidden="1" x14ac:dyDescent="0.25">
      <c r="A452" s="41"/>
      <c r="B452" s="70" t="s">
        <v>13</v>
      </c>
      <c r="C452" s="81"/>
      <c r="D452" s="82"/>
      <c r="F452" s="12"/>
      <c r="G452" s="11"/>
      <c r="H452" s="8"/>
      <c r="I452" s="23"/>
      <c r="J452" s="24"/>
      <c r="K452" s="12"/>
    </row>
    <row r="453" spans="1:11" s="36" customFormat="1" ht="31.5" x14ac:dyDescent="0.25">
      <c r="A453" s="95">
        <v>36897</v>
      </c>
      <c r="B453" s="44" t="s">
        <v>312</v>
      </c>
      <c r="C453" s="45" t="s">
        <v>4</v>
      </c>
      <c r="D453" s="45">
        <v>458</v>
      </c>
      <c r="F453" s="12"/>
      <c r="G453" s="11" t="s">
        <v>867</v>
      </c>
      <c r="H453" s="7" t="s">
        <v>897</v>
      </c>
      <c r="I453" s="5"/>
      <c r="J453" s="20"/>
      <c r="K453" s="12"/>
    </row>
    <row r="454" spans="1:11" s="36" customFormat="1" ht="15" customHeight="1" x14ac:dyDescent="0.25">
      <c r="A454" s="41" t="s">
        <v>313</v>
      </c>
      <c r="B454" s="42" t="s">
        <v>314</v>
      </c>
      <c r="C454" s="43" t="s">
        <v>3</v>
      </c>
      <c r="D454" s="43">
        <v>91.6</v>
      </c>
      <c r="F454" s="12"/>
      <c r="G454" s="11" t="s">
        <v>868</v>
      </c>
      <c r="H454" s="105" t="s">
        <v>413</v>
      </c>
      <c r="I454" s="113" t="s">
        <v>425</v>
      </c>
      <c r="J454" s="104">
        <v>91.6</v>
      </c>
      <c r="K454" s="12"/>
    </row>
    <row r="455" spans="1:11" s="36" customFormat="1" ht="15" customHeight="1" x14ac:dyDescent="0.25">
      <c r="A455" s="41" t="s">
        <v>315</v>
      </c>
      <c r="B455" s="42" t="s">
        <v>316</v>
      </c>
      <c r="C455" s="43" t="s">
        <v>4</v>
      </c>
      <c r="D455" s="43">
        <v>458</v>
      </c>
      <c r="F455" s="12"/>
      <c r="G455" s="11" t="s">
        <v>869</v>
      </c>
      <c r="H455" s="105" t="s">
        <v>471</v>
      </c>
      <c r="I455" s="113" t="s">
        <v>426</v>
      </c>
      <c r="J455" s="104">
        <v>458</v>
      </c>
      <c r="K455" s="12"/>
    </row>
    <row r="456" spans="1:11" s="36" customFormat="1" ht="30" customHeight="1" x14ac:dyDescent="0.25">
      <c r="A456" s="41" t="s">
        <v>317</v>
      </c>
      <c r="B456" s="42" t="s">
        <v>318</v>
      </c>
      <c r="C456" s="43" t="s">
        <v>4</v>
      </c>
      <c r="D456" s="43">
        <v>458</v>
      </c>
      <c r="F456" s="12"/>
      <c r="G456" s="11" t="s">
        <v>870</v>
      </c>
      <c r="H456" s="105" t="s">
        <v>905</v>
      </c>
      <c r="I456" s="113" t="s">
        <v>426</v>
      </c>
      <c r="J456" s="104">
        <v>458</v>
      </c>
      <c r="K456" s="12"/>
    </row>
    <row r="457" spans="1:11" s="36" customFormat="1" ht="15" customHeight="1" x14ac:dyDescent="0.25">
      <c r="A457" s="108"/>
      <c r="B457" s="109"/>
      <c r="C457" s="107"/>
      <c r="D457" s="107"/>
      <c r="F457" s="12"/>
      <c r="G457" s="11"/>
      <c r="H457" s="115"/>
      <c r="I457" s="113"/>
      <c r="J457" s="114"/>
      <c r="K457" s="12"/>
    </row>
    <row r="458" spans="1:11" s="36" customFormat="1" ht="15" customHeight="1" x14ac:dyDescent="0.25">
      <c r="A458" s="95">
        <v>37262</v>
      </c>
      <c r="B458" s="44" t="s">
        <v>319</v>
      </c>
      <c r="C458" s="45" t="s">
        <v>22</v>
      </c>
      <c r="D458" s="45">
        <v>611</v>
      </c>
      <c r="F458" s="12"/>
      <c r="G458" s="11" t="s">
        <v>871</v>
      </c>
      <c r="H458" s="7" t="s">
        <v>898</v>
      </c>
      <c r="I458" s="5"/>
      <c r="J458" s="102"/>
      <c r="K458" s="12"/>
    </row>
    <row r="459" spans="1:11" s="36" customFormat="1" ht="31.5" hidden="1" x14ac:dyDescent="0.25">
      <c r="A459" s="41" t="s">
        <v>320</v>
      </c>
      <c r="B459" s="42" t="s">
        <v>321</v>
      </c>
      <c r="C459" s="43" t="s">
        <v>3</v>
      </c>
      <c r="D459" s="43">
        <v>36.659999999999997</v>
      </c>
      <c r="F459" s="12"/>
      <c r="G459" s="11"/>
      <c r="H459" s="9"/>
      <c r="I459" s="23"/>
      <c r="J459" s="19"/>
      <c r="K459" s="12"/>
    </row>
    <row r="460" spans="1:11" s="36" customFormat="1" ht="31.5" hidden="1" x14ac:dyDescent="0.25">
      <c r="A460" s="41" t="s">
        <v>322</v>
      </c>
      <c r="B460" s="42" t="s">
        <v>323</v>
      </c>
      <c r="C460" s="43" t="s">
        <v>3</v>
      </c>
      <c r="D460" s="43">
        <v>14.06</v>
      </c>
      <c r="F460" s="12"/>
      <c r="G460" s="11"/>
      <c r="H460" s="9"/>
      <c r="I460" s="23"/>
      <c r="J460" s="19"/>
      <c r="K460" s="12"/>
    </row>
    <row r="461" spans="1:11" s="36" customFormat="1" x14ac:dyDescent="0.25">
      <c r="A461" s="41" t="s">
        <v>324</v>
      </c>
      <c r="B461" s="42" t="s">
        <v>325</v>
      </c>
      <c r="C461" s="43" t="s">
        <v>2</v>
      </c>
      <c r="D461" s="43">
        <v>611</v>
      </c>
      <c r="F461" s="12"/>
      <c r="G461" s="11" t="s">
        <v>872</v>
      </c>
      <c r="H461" s="9" t="s">
        <v>877</v>
      </c>
      <c r="I461" s="23" t="s">
        <v>910</v>
      </c>
      <c r="J461" s="104">
        <v>611</v>
      </c>
      <c r="K461" s="12"/>
    </row>
    <row r="462" spans="1:11" x14ac:dyDescent="0.25">
      <c r="G462" s="146"/>
      <c r="H462" s="147"/>
      <c r="I462" s="148"/>
      <c r="J462" s="149"/>
    </row>
    <row r="463" spans="1:11" x14ac:dyDescent="0.25">
      <c r="G463" s="150"/>
      <c r="H463" s="150"/>
    </row>
    <row r="464" spans="1:11" x14ac:dyDescent="0.25">
      <c r="G464" s="150"/>
      <c r="H464" s="150"/>
    </row>
    <row r="465" spans="7:10" x14ac:dyDescent="0.25">
      <c r="G465" s="117"/>
    </row>
    <row r="466" spans="7:10" x14ac:dyDescent="0.25">
      <c r="G466" s="151"/>
      <c r="H466" s="152"/>
      <c r="I466" s="153"/>
      <c r="J466" s="153"/>
    </row>
    <row r="467" spans="7:10" x14ac:dyDescent="0.25">
      <c r="G467" s="152"/>
      <c r="H467" s="152"/>
      <c r="I467" s="153"/>
      <c r="J467" s="153"/>
    </row>
    <row r="468" spans="7:10" ht="4.5" customHeight="1" x14ac:dyDescent="0.25">
      <c r="G468" s="152"/>
      <c r="H468" s="152"/>
      <c r="I468" s="153"/>
      <c r="J468" s="153"/>
    </row>
    <row r="469" spans="7:10" x14ac:dyDescent="0.25">
      <c r="G469" s="117"/>
      <c r="I469" s="118"/>
    </row>
  </sheetData>
  <autoFilter ref="A9:J461"/>
  <mergeCells count="73">
    <mergeCell ref="G462:H462"/>
    <mergeCell ref="I462:J462"/>
    <mergeCell ref="G463:H463"/>
    <mergeCell ref="G464:H464"/>
    <mergeCell ref="G466:H468"/>
    <mergeCell ref="I466:J468"/>
    <mergeCell ref="J386:J387"/>
    <mergeCell ref="H386:H387"/>
    <mergeCell ref="H1:J1"/>
    <mergeCell ref="H2:J2"/>
    <mergeCell ref="H3:J3"/>
    <mergeCell ref="H5:J5"/>
    <mergeCell ref="H6:J8"/>
    <mergeCell ref="B418:B419"/>
    <mergeCell ref="B433:B434"/>
    <mergeCell ref="B438:B439"/>
    <mergeCell ref="B447:B448"/>
    <mergeCell ref="I386:I387"/>
    <mergeCell ref="G386:G387"/>
    <mergeCell ref="B393:B394"/>
    <mergeCell ref="B398:B400"/>
    <mergeCell ref="B401:B403"/>
    <mergeCell ref="B404:B406"/>
    <mergeCell ref="B407:B409"/>
    <mergeCell ref="C265:C266"/>
    <mergeCell ref="D265:D266"/>
    <mergeCell ref="B391:B392"/>
    <mergeCell ref="B324:B325"/>
    <mergeCell ref="B326:B327"/>
    <mergeCell ref="B331:B333"/>
    <mergeCell ref="B334:B336"/>
    <mergeCell ref="B337:B339"/>
    <mergeCell ref="B370:B371"/>
    <mergeCell ref="B375:B376"/>
    <mergeCell ref="B358:B359"/>
    <mergeCell ref="B384:B385"/>
    <mergeCell ref="B263:B264"/>
    <mergeCell ref="B255:B257"/>
    <mergeCell ref="B258:B260"/>
    <mergeCell ref="A386:A387"/>
    <mergeCell ref="B386:B387"/>
    <mergeCell ref="B303:B304"/>
    <mergeCell ref="B312:B313"/>
    <mergeCell ref="A261:A262"/>
    <mergeCell ref="B267:B268"/>
    <mergeCell ref="A265:A266"/>
    <mergeCell ref="A319:A320"/>
    <mergeCell ref="B319:B320"/>
    <mergeCell ref="B284:B285"/>
    <mergeCell ref="B293:B294"/>
    <mergeCell ref="B351:B352"/>
    <mergeCell ref="B353:B355"/>
    <mergeCell ref="A16:A17"/>
    <mergeCell ref="A19:A20"/>
    <mergeCell ref="A71:A72"/>
    <mergeCell ref="C261:C262"/>
    <mergeCell ref="D261:D262"/>
    <mergeCell ref="B186:B187"/>
    <mergeCell ref="B205:B206"/>
    <mergeCell ref="B241:B242"/>
    <mergeCell ref="B244:B245"/>
    <mergeCell ref="B246:B247"/>
    <mergeCell ref="B249:B251"/>
    <mergeCell ref="B252:B254"/>
    <mergeCell ref="B71:B72"/>
    <mergeCell ref="A74:A77"/>
    <mergeCell ref="B94:B95"/>
    <mergeCell ref="B97:B98"/>
    <mergeCell ref="B115:B116"/>
    <mergeCell ref="B102:B103"/>
    <mergeCell ref="B112:B113"/>
    <mergeCell ref="A128:A129"/>
    <mergeCell ref="A156:A157"/>
  </mergeCells>
  <pageMargins left="0" right="0" top="0" bottom="0" header="0" footer="0"/>
  <pageSetup paperSize="9" scale="69" fitToHeight="100" orientation="portrait" r:id="rId1"/>
  <rowBreaks count="1" manualBreakCount="1">
    <brk id="251" min="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2018-12-28T10:02:46Z</dcterms:modified>
</cp:coreProperties>
</file>